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S:\DOKUMENTI\LENKA DOKUMENTI\FINANCIJSKA IZVJESCA ZA PRORACUNSKE KORISNIKE\RAZVOJNA AGENCIJA TINTL\2025\"/>
    </mc:Choice>
  </mc:AlternateContent>
  <xr:revisionPtr revIDLastSave="0" documentId="13_ncr:1_{A47105A4-AE80-4118-B92A-DC1E2F109D0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L1477" i="9" l="1"/>
  <c r="J1477" i="9"/>
  <c r="F347" i="9"/>
  <c r="F346" i="9"/>
  <c r="F345" i="9"/>
  <c r="F344" i="9" s="1"/>
  <c r="F343" i="9"/>
  <c r="F342" i="9"/>
  <c r="F341" i="9"/>
  <c r="H340" i="9"/>
  <c r="G340" i="9"/>
  <c r="E340" i="9" s="1"/>
  <c r="F340" i="9"/>
  <c r="F339" i="9"/>
  <c r="F338" i="9"/>
  <c r="F337" i="9"/>
  <c r="F336" i="9"/>
  <c r="H335" i="9"/>
  <c r="G335" i="9"/>
  <c r="F335" i="9"/>
  <c r="F334" i="9"/>
  <c r="H333" i="9"/>
  <c r="G333" i="9"/>
  <c r="F333" i="9"/>
  <c r="E333" i="9"/>
  <c r="B333" i="9" s="1"/>
  <c r="H332" i="9"/>
  <c r="G332" i="9"/>
  <c r="E332" i="9" s="1"/>
  <c r="F332" i="9"/>
  <c r="H331" i="9"/>
  <c r="G331" i="9"/>
  <c r="F331" i="9"/>
  <c r="H330" i="9"/>
  <c r="E330" i="9" s="1"/>
  <c r="B330" i="9" s="1"/>
  <c r="G330" i="9"/>
  <c r="F330" i="9"/>
  <c r="H329" i="9"/>
  <c r="G329" i="9"/>
  <c r="F329" i="9"/>
  <c r="E329" i="9"/>
  <c r="B329" i="9" s="1"/>
  <c r="H328" i="9"/>
  <c r="G328" i="9"/>
  <c r="E328" i="9" s="1"/>
  <c r="F328" i="9"/>
  <c r="H327" i="9"/>
  <c r="G327" i="9"/>
  <c r="F327" i="9"/>
  <c r="H326" i="9"/>
  <c r="E326" i="9" s="1"/>
  <c r="B326" i="9" s="1"/>
  <c r="G326" i="9"/>
  <c r="F326" i="9"/>
  <c r="H325" i="9"/>
  <c r="G325" i="9"/>
  <c r="F325" i="9"/>
  <c r="E325" i="9"/>
  <c r="B325" i="9" s="1"/>
  <c r="H324" i="9"/>
  <c r="G324" i="9"/>
  <c r="E324" i="9" s="1"/>
  <c r="F324" i="9"/>
  <c r="H323" i="9"/>
  <c r="G323" i="9"/>
  <c r="F323" i="9"/>
  <c r="H322" i="9"/>
  <c r="E322" i="9" s="1"/>
  <c r="B322" i="9" s="1"/>
  <c r="G322" i="9"/>
  <c r="F322" i="9"/>
  <c r="H321" i="9"/>
  <c r="G321" i="9"/>
  <c r="F321" i="9"/>
  <c r="E321" i="9"/>
  <c r="B321" i="9" s="1"/>
  <c r="H320" i="9"/>
  <c r="G320" i="9"/>
  <c r="E320" i="9" s="1"/>
  <c r="F320" i="9"/>
  <c r="H319" i="9"/>
  <c r="G319" i="9"/>
  <c r="F319" i="9"/>
  <c r="H318" i="9"/>
  <c r="E318" i="9" s="1"/>
  <c r="B318" i="9" s="1"/>
  <c r="G318" i="9"/>
  <c r="F318" i="9"/>
  <c r="H317" i="9"/>
  <c r="G317" i="9"/>
  <c r="F317" i="9"/>
  <c r="E317" i="9"/>
  <c r="B317" i="9" s="1"/>
  <c r="F316" i="9"/>
  <c r="F315" i="9"/>
  <c r="F314" i="9"/>
  <c r="H313" i="9"/>
  <c r="G313" i="9"/>
  <c r="F313" i="9"/>
  <c r="E313" i="9"/>
  <c r="H312" i="9"/>
  <c r="G312" i="9"/>
  <c r="E312" i="9" s="1"/>
  <c r="B312" i="9" s="1"/>
  <c r="F312" i="9"/>
  <c r="H311" i="9"/>
  <c r="G311" i="9"/>
  <c r="E311" i="9" s="1"/>
  <c r="F311" i="9"/>
  <c r="B311" i="9"/>
  <c r="F310" i="9"/>
  <c r="F309" i="9"/>
  <c r="F308" i="9"/>
  <c r="H307" i="9"/>
  <c r="G307" i="9"/>
  <c r="E307" i="9" s="1"/>
  <c r="F307" i="9"/>
  <c r="F306" i="9"/>
  <c r="H305" i="9"/>
  <c r="G305" i="9"/>
  <c r="E305" i="9" s="1"/>
  <c r="B305" i="9" s="1"/>
  <c r="F305" i="9"/>
  <c r="H304" i="9"/>
  <c r="E304" i="9" s="1"/>
  <c r="B304" i="9" s="1"/>
  <c r="G304" i="9"/>
  <c r="F304" i="9"/>
  <c r="H303" i="9"/>
  <c r="G303" i="9"/>
  <c r="F303" i="9"/>
  <c r="E303" i="9"/>
  <c r="B303" i="9" s="1"/>
  <c r="F302" i="9"/>
  <c r="F301" i="9"/>
  <c r="F300" i="9"/>
  <c r="F299" i="9"/>
  <c r="F298" i="9"/>
  <c r="F297" i="9"/>
  <c r="L296" i="9"/>
  <c r="F296" i="9" s="1"/>
  <c r="H296" i="9"/>
  <c r="F295" i="9"/>
  <c r="I294" i="9"/>
  <c r="E294" i="9" s="1"/>
  <c r="B294" i="9" s="1"/>
  <c r="H294" i="9"/>
  <c r="F294" i="9"/>
  <c r="E293" i="9"/>
  <c r="M292" i="9"/>
  <c r="L292" i="9"/>
  <c r="F292" i="9"/>
  <c r="E292" i="9"/>
  <c r="B292" i="9" s="1"/>
  <c r="M291" i="9"/>
  <c r="L291" i="9"/>
  <c r="F291" i="9" s="1"/>
  <c r="B291" i="9" s="1"/>
  <c r="E291" i="9"/>
  <c r="M290" i="9"/>
  <c r="L290" i="9"/>
  <c r="E290" i="9"/>
  <c r="M289" i="9"/>
  <c r="F289" i="9" s="1"/>
  <c r="B289" i="9" s="1"/>
  <c r="L289" i="9"/>
  <c r="E289" i="9"/>
  <c r="M288" i="9"/>
  <c r="L288" i="9"/>
  <c r="F288" i="9"/>
  <c r="E288" i="9"/>
  <c r="B288" i="9" s="1"/>
  <c r="M287" i="9"/>
  <c r="L287" i="9"/>
  <c r="F287" i="9" s="1"/>
  <c r="B287" i="9" s="1"/>
  <c r="E287" i="9"/>
  <c r="M286" i="9"/>
  <c r="L286" i="9"/>
  <c r="E286" i="9"/>
  <c r="M285" i="9"/>
  <c r="F285" i="9" s="1"/>
  <c r="B285" i="9" s="1"/>
  <c r="L285" i="9"/>
  <c r="E285" i="9"/>
  <c r="M284" i="9"/>
  <c r="L284" i="9"/>
  <c r="F284" i="9"/>
  <c r="E284" i="9"/>
  <c r="B284" i="9" s="1"/>
  <c r="M283" i="9"/>
  <c r="L283" i="9"/>
  <c r="F283" i="9" s="1"/>
  <c r="B283" i="9" s="1"/>
  <c r="E283" i="9"/>
  <c r="M282" i="9"/>
  <c r="L282" i="9"/>
  <c r="E282" i="9"/>
  <c r="M281" i="9"/>
  <c r="F281" i="9" s="1"/>
  <c r="B281" i="9" s="1"/>
  <c r="L281" i="9"/>
  <c r="E281" i="9"/>
  <c r="M280" i="9"/>
  <c r="L280" i="9"/>
  <c r="F280" i="9"/>
  <c r="E280" i="9"/>
  <c r="B280" i="9" s="1"/>
  <c r="M279" i="9"/>
  <c r="F279" i="9" s="1"/>
  <c r="B279" i="9" s="1"/>
  <c r="L279" i="9"/>
  <c r="E279" i="9"/>
  <c r="M278" i="9"/>
  <c r="L278" i="9"/>
  <c r="F278" i="9" s="1"/>
  <c r="E278" i="9"/>
  <c r="B278" i="9" s="1"/>
  <c r="M277" i="9"/>
  <c r="L277" i="9"/>
  <c r="F277" i="9"/>
  <c r="E277" i="9"/>
  <c r="B277" i="9" s="1"/>
  <c r="M276" i="9"/>
  <c r="L276" i="9"/>
  <c r="F276" i="9" s="1"/>
  <c r="E276" i="9"/>
  <c r="M275" i="9"/>
  <c r="L275" i="9"/>
  <c r="F275" i="9" s="1"/>
  <c r="B275" i="9" s="1"/>
  <c r="E275" i="9"/>
  <c r="M274" i="9"/>
  <c r="L274" i="9"/>
  <c r="E274" i="9"/>
  <c r="M273" i="9"/>
  <c r="F273" i="9" s="1"/>
  <c r="B273" i="9" s="1"/>
  <c r="L273" i="9"/>
  <c r="E273" i="9"/>
  <c r="M272" i="9"/>
  <c r="L272" i="9"/>
  <c r="F272" i="9"/>
  <c r="E272" i="9"/>
  <c r="B272" i="9" s="1"/>
  <c r="M271" i="9"/>
  <c r="F271" i="9" s="1"/>
  <c r="B271" i="9" s="1"/>
  <c r="L271" i="9"/>
  <c r="E271" i="9"/>
  <c r="M270" i="9"/>
  <c r="L270" i="9"/>
  <c r="F270" i="9" s="1"/>
  <c r="E270" i="9"/>
  <c r="B270" i="9" s="1"/>
  <c r="M269" i="9"/>
  <c r="L269" i="9"/>
  <c r="F269" i="9"/>
  <c r="E269" i="9"/>
  <c r="B269" i="9" s="1"/>
  <c r="M268" i="9"/>
  <c r="L268" i="9"/>
  <c r="F268" i="9" s="1"/>
  <c r="E268" i="9"/>
  <c r="M267" i="9"/>
  <c r="L267" i="9"/>
  <c r="F267" i="9" s="1"/>
  <c r="B267" i="9" s="1"/>
  <c r="E267" i="9"/>
  <c r="M266" i="9"/>
  <c r="L266" i="9"/>
  <c r="E266" i="9"/>
  <c r="M265" i="9"/>
  <c r="F265" i="9" s="1"/>
  <c r="B265" i="9" s="1"/>
  <c r="L265" i="9"/>
  <c r="E265" i="9"/>
  <c r="M264" i="9"/>
  <c r="L264" i="9"/>
  <c r="F264" i="9"/>
  <c r="E264" i="9"/>
  <c r="B264" i="9" s="1"/>
  <c r="M263" i="9"/>
  <c r="F263" i="9" s="1"/>
  <c r="B263" i="9" s="1"/>
  <c r="L263" i="9"/>
  <c r="E263" i="9"/>
  <c r="M262" i="9"/>
  <c r="L262" i="9"/>
  <c r="F262" i="9" s="1"/>
  <c r="E262" i="9"/>
  <c r="B262" i="9" s="1"/>
  <c r="M261" i="9"/>
  <c r="L261" i="9"/>
  <c r="F261" i="9"/>
  <c r="E261" i="9"/>
  <c r="B261" i="9" s="1"/>
  <c r="M260" i="9"/>
  <c r="L260" i="9"/>
  <c r="F260" i="9" s="1"/>
  <c r="E260" i="9"/>
  <c r="M259" i="9"/>
  <c r="L259" i="9"/>
  <c r="F259" i="9" s="1"/>
  <c r="B259" i="9" s="1"/>
  <c r="E259" i="9"/>
  <c r="M258" i="9"/>
  <c r="L258" i="9"/>
  <c r="E258" i="9"/>
  <c r="M257" i="9"/>
  <c r="F257" i="9" s="1"/>
  <c r="B257" i="9" s="1"/>
  <c r="L257" i="9"/>
  <c r="E257" i="9"/>
  <c r="M256" i="9"/>
  <c r="L256" i="9"/>
  <c r="F256" i="9"/>
  <c r="E256" i="9"/>
  <c r="B256" i="9" s="1"/>
  <c r="M255" i="9"/>
  <c r="F255" i="9" s="1"/>
  <c r="B255" i="9" s="1"/>
  <c r="L255" i="9"/>
  <c r="E255" i="9"/>
  <c r="M254" i="9"/>
  <c r="L254" i="9"/>
  <c r="F254" i="9" s="1"/>
  <c r="E254" i="9"/>
  <c r="B254" i="9" s="1"/>
  <c r="M253" i="9"/>
  <c r="L253" i="9"/>
  <c r="F253" i="9"/>
  <c r="E253" i="9"/>
  <c r="M252" i="9"/>
  <c r="L252" i="9"/>
  <c r="F252" i="9" s="1"/>
  <c r="E252" i="9"/>
  <c r="M251" i="9"/>
  <c r="L251" i="9"/>
  <c r="F251" i="9" s="1"/>
  <c r="B251" i="9" s="1"/>
  <c r="E251" i="9"/>
  <c r="M250" i="9"/>
  <c r="L250" i="9"/>
  <c r="E250" i="9"/>
  <c r="M249" i="9"/>
  <c r="F249" i="9" s="1"/>
  <c r="L249" i="9"/>
  <c r="E249" i="9"/>
  <c r="B249" i="9"/>
  <c r="M248" i="9"/>
  <c r="L248" i="9"/>
  <c r="F248" i="9"/>
  <c r="E248" i="9"/>
  <c r="B248" i="9" s="1"/>
  <c r="M247" i="9"/>
  <c r="F247" i="9" s="1"/>
  <c r="B247" i="9" s="1"/>
  <c r="L247" i="9"/>
  <c r="E247" i="9"/>
  <c r="M246" i="9"/>
  <c r="L246" i="9"/>
  <c r="F246" i="9" s="1"/>
  <c r="E246" i="9"/>
  <c r="B246" i="9" s="1"/>
  <c r="M245" i="9"/>
  <c r="L245" i="9"/>
  <c r="F245" i="9"/>
  <c r="E245" i="9"/>
  <c r="B245" i="9" s="1"/>
  <c r="M244" i="9"/>
  <c r="L244" i="9"/>
  <c r="F244" i="9" s="1"/>
  <c r="E244" i="9"/>
  <c r="M243" i="9"/>
  <c r="L243" i="9"/>
  <c r="F243" i="9" s="1"/>
  <c r="B243" i="9" s="1"/>
  <c r="E243" i="9"/>
  <c r="M242" i="9"/>
  <c r="L242" i="9"/>
  <c r="E242" i="9"/>
  <c r="M241" i="9"/>
  <c r="F241" i="9" s="1"/>
  <c r="B241" i="9" s="1"/>
  <c r="L241" i="9"/>
  <c r="E241" i="9"/>
  <c r="M240" i="9"/>
  <c r="L240" i="9"/>
  <c r="F240" i="9"/>
  <c r="E240" i="9"/>
  <c r="B240" i="9" s="1"/>
  <c r="M239" i="9"/>
  <c r="F239" i="9" s="1"/>
  <c r="B239" i="9" s="1"/>
  <c r="L239" i="9"/>
  <c r="E239" i="9"/>
  <c r="M238" i="9"/>
  <c r="L238" i="9"/>
  <c r="F238" i="9" s="1"/>
  <c r="E238" i="9"/>
  <c r="B238" i="9" s="1"/>
  <c r="M237" i="9"/>
  <c r="L237" i="9"/>
  <c r="F237" i="9"/>
  <c r="E237" i="9"/>
  <c r="M236" i="9"/>
  <c r="L236" i="9"/>
  <c r="F236" i="9" s="1"/>
  <c r="E236" i="9"/>
  <c r="M235" i="9"/>
  <c r="L235" i="9"/>
  <c r="F235" i="9" s="1"/>
  <c r="B235" i="9" s="1"/>
  <c r="E235" i="9"/>
  <c r="M234" i="9"/>
  <c r="L234" i="9"/>
  <c r="E234" i="9"/>
  <c r="M233" i="9"/>
  <c r="F233" i="9" s="1"/>
  <c r="L233" i="9"/>
  <c r="E233" i="9"/>
  <c r="B233" i="9"/>
  <c r="M232" i="9"/>
  <c r="L232" i="9"/>
  <c r="F232" i="9"/>
  <c r="E232" i="9"/>
  <c r="B232" i="9" s="1"/>
  <c r="M231" i="9"/>
  <c r="F231" i="9" s="1"/>
  <c r="B231" i="9" s="1"/>
  <c r="L231" i="9"/>
  <c r="E231" i="9"/>
  <c r="M230" i="9"/>
  <c r="L230" i="9"/>
  <c r="F230" i="9" s="1"/>
  <c r="E230" i="9"/>
  <c r="B230" i="9" s="1"/>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E171" i="9" s="1"/>
  <c r="B171" i="9" s="1"/>
  <c r="G171" i="9"/>
  <c r="F171" i="9"/>
  <c r="H170" i="9"/>
  <c r="G170" i="9"/>
  <c r="F170" i="9"/>
  <c r="E170" i="9"/>
  <c r="B170" i="9" s="1"/>
  <c r="H169" i="9"/>
  <c r="G169" i="9"/>
  <c r="E169" i="9" s="1"/>
  <c r="F169" i="9"/>
  <c r="B169" i="9"/>
  <c r="H168" i="9"/>
  <c r="G168" i="9"/>
  <c r="F168" i="9"/>
  <c r="E168" i="9"/>
  <c r="B168" i="9" s="1"/>
  <c r="H167" i="9"/>
  <c r="E167" i="9" s="1"/>
  <c r="B167" i="9" s="1"/>
  <c r="G167" i="9"/>
  <c r="F167" i="9"/>
  <c r="H166" i="9"/>
  <c r="G166" i="9"/>
  <c r="E166" i="9" s="1"/>
  <c r="B166" i="9" s="1"/>
  <c r="F166" i="9"/>
  <c r="H165" i="9"/>
  <c r="G165" i="9"/>
  <c r="E165" i="9" s="1"/>
  <c r="B165" i="9" s="1"/>
  <c r="F165" i="9"/>
  <c r="H164" i="9"/>
  <c r="G164" i="9"/>
  <c r="E164" i="9" s="1"/>
  <c r="B164" i="9" s="1"/>
  <c r="F164" i="9"/>
  <c r="H163" i="9"/>
  <c r="E163" i="9" s="1"/>
  <c r="B163" i="9" s="1"/>
  <c r="G163" i="9"/>
  <c r="F163" i="9"/>
  <c r="H162" i="9"/>
  <c r="G162" i="9"/>
  <c r="F162" i="9"/>
  <c r="E162" i="9"/>
  <c r="B162" i="9" s="1"/>
  <c r="H161" i="9"/>
  <c r="G161" i="9"/>
  <c r="E161" i="9" s="1"/>
  <c r="F161" i="9"/>
  <c r="B161" i="9"/>
  <c r="H160" i="9"/>
  <c r="G160" i="9"/>
  <c r="F160" i="9"/>
  <c r="E160" i="9"/>
  <c r="B160" i="9" s="1"/>
  <c r="H159" i="9"/>
  <c r="E159" i="9" s="1"/>
  <c r="B159" i="9" s="1"/>
  <c r="G159" i="9"/>
  <c r="F159" i="9"/>
  <c r="H158" i="9"/>
  <c r="G158" i="9"/>
  <c r="E158" i="9" s="1"/>
  <c r="B158" i="9" s="1"/>
  <c r="F158" i="9"/>
  <c r="H157" i="9"/>
  <c r="G157" i="9"/>
  <c r="E157" i="9" s="1"/>
  <c r="B157" i="9" s="1"/>
  <c r="F157" i="9"/>
  <c r="F156" i="9"/>
  <c r="H155" i="9"/>
  <c r="E155" i="9" s="1"/>
  <c r="B155" i="9" s="1"/>
  <c r="G155" i="9"/>
  <c r="F155" i="9"/>
  <c r="H154" i="9"/>
  <c r="G154" i="9"/>
  <c r="F154" i="9"/>
  <c r="E154" i="9"/>
  <c r="B154" i="9" s="1"/>
  <c r="H153" i="9"/>
  <c r="G153" i="9"/>
  <c r="E153" i="9" s="1"/>
  <c r="F153" i="9"/>
  <c r="B153" i="9"/>
  <c r="H152" i="9"/>
  <c r="G152" i="9"/>
  <c r="F152" i="9"/>
  <c r="E152" i="9"/>
  <c r="B152" i="9" s="1"/>
  <c r="H151" i="9"/>
  <c r="E151" i="9" s="1"/>
  <c r="B151" i="9" s="1"/>
  <c r="G151" i="9"/>
  <c r="F151" i="9"/>
  <c r="H150" i="9"/>
  <c r="G150" i="9"/>
  <c r="E150" i="9" s="1"/>
  <c r="B150" i="9" s="1"/>
  <c r="F150" i="9"/>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F145" i="9"/>
  <c r="B145" i="9"/>
  <c r="H144" i="9"/>
  <c r="G144" i="9"/>
  <c r="F144" i="9"/>
  <c r="E144" i="9"/>
  <c r="B144" i="9" s="1"/>
  <c r="H143" i="9"/>
  <c r="E143" i="9" s="1"/>
  <c r="B143" i="9" s="1"/>
  <c r="G143" i="9"/>
  <c r="F143" i="9"/>
  <c r="H142" i="9"/>
  <c r="G142" i="9"/>
  <c r="E142" i="9" s="1"/>
  <c r="B142" i="9" s="1"/>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F137" i="9"/>
  <c r="B137" i="9"/>
  <c r="H136" i="9"/>
  <c r="G136" i="9"/>
  <c r="F136" i="9"/>
  <c r="E136" i="9"/>
  <c r="B136" i="9" s="1"/>
  <c r="H135" i="9"/>
  <c r="E135" i="9" s="1"/>
  <c r="B135" i="9" s="1"/>
  <c r="G135" i="9"/>
  <c r="F135" i="9"/>
  <c r="H134" i="9"/>
  <c r="G134" i="9"/>
  <c r="E134" i="9" s="1"/>
  <c r="B134" i="9" s="1"/>
  <c r="F134" i="9"/>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F129" i="9"/>
  <c r="B129" i="9"/>
  <c r="H128" i="9"/>
  <c r="G128" i="9"/>
  <c r="F128" i="9"/>
  <c r="E128" i="9"/>
  <c r="B128" i="9" s="1"/>
  <c r="H127" i="9"/>
  <c r="E127" i="9" s="1"/>
  <c r="B127" i="9" s="1"/>
  <c r="G127" i="9"/>
  <c r="F127" i="9"/>
  <c r="H126" i="9"/>
  <c r="G126" i="9"/>
  <c r="E126" i="9" s="1"/>
  <c r="B126" i="9" s="1"/>
  <c r="F126" i="9"/>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F121" i="9"/>
  <c r="B121" i="9"/>
  <c r="H120" i="9"/>
  <c r="G120" i="9"/>
  <c r="F120" i="9"/>
  <c r="E120" i="9"/>
  <c r="B120" i="9" s="1"/>
  <c r="H119" i="9"/>
  <c r="E119" i="9" s="1"/>
  <c r="B119" i="9" s="1"/>
  <c r="G119" i="9"/>
  <c r="F119" i="9"/>
  <c r="H118" i="9"/>
  <c r="G118" i="9"/>
  <c r="E118" i="9" s="1"/>
  <c r="B118" i="9" s="1"/>
  <c r="F118" i="9"/>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F113" i="9"/>
  <c r="B113" i="9"/>
  <c r="H112" i="9"/>
  <c r="G112" i="9"/>
  <c r="F112" i="9"/>
  <c r="E112" i="9"/>
  <c r="B112" i="9" s="1"/>
  <c r="H111" i="9"/>
  <c r="E111" i="9" s="1"/>
  <c r="B111" i="9" s="1"/>
  <c r="G111" i="9"/>
  <c r="F111" i="9"/>
  <c r="H110" i="9"/>
  <c r="G110" i="9"/>
  <c r="E110" i="9" s="1"/>
  <c r="B110" i="9" s="1"/>
  <c r="F110" i="9"/>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F105" i="9"/>
  <c r="B105" i="9"/>
  <c r="H104" i="9"/>
  <c r="G104" i="9"/>
  <c r="F104" i="9"/>
  <c r="E104" i="9"/>
  <c r="B104" i="9" s="1"/>
  <c r="H103" i="9"/>
  <c r="E103" i="9" s="1"/>
  <c r="B103" i="9" s="1"/>
  <c r="G103" i="9"/>
  <c r="F103" i="9"/>
  <c r="H102" i="9"/>
  <c r="G102" i="9"/>
  <c r="E102" i="9" s="1"/>
  <c r="B102" i="9" s="1"/>
  <c r="F102" i="9"/>
  <c r="H101" i="9"/>
  <c r="G101" i="9"/>
  <c r="E101" i="9" s="1"/>
  <c r="B101" i="9" s="1"/>
  <c r="F101" i="9"/>
  <c r="H100" i="9"/>
  <c r="G100" i="9"/>
  <c r="E100" i="9" s="1"/>
  <c r="B100" i="9" s="1"/>
  <c r="F100" i="9"/>
  <c r="H99" i="9"/>
  <c r="E99" i="9" s="1"/>
  <c r="B99" i="9" s="1"/>
  <c r="G99" i="9"/>
  <c r="F99" i="9"/>
  <c r="H98" i="9"/>
  <c r="G98" i="9"/>
  <c r="F98" i="9"/>
  <c r="E98" i="9"/>
  <c r="B98" i="9" s="1"/>
  <c r="H97" i="9"/>
  <c r="G97" i="9"/>
  <c r="E97" i="9" s="1"/>
  <c r="F97" i="9"/>
  <c r="B97" i="9"/>
  <c r="H96" i="9"/>
  <c r="G96" i="9"/>
  <c r="F96" i="9"/>
  <c r="E96" i="9"/>
  <c r="B96" i="9" s="1"/>
  <c r="H95" i="9"/>
  <c r="E95" i="9" s="1"/>
  <c r="B95" i="9" s="1"/>
  <c r="G95" i="9"/>
  <c r="F95" i="9"/>
  <c r="H94" i="9"/>
  <c r="G94" i="9"/>
  <c r="E94" i="9" s="1"/>
  <c r="B94" i="9" s="1"/>
  <c r="F94" i="9"/>
  <c r="H93" i="9"/>
  <c r="G93" i="9"/>
  <c r="E93" i="9" s="1"/>
  <c r="B93" i="9" s="1"/>
  <c r="F93" i="9"/>
  <c r="H92" i="9"/>
  <c r="G92" i="9"/>
  <c r="E92" i="9" s="1"/>
  <c r="B92" i="9" s="1"/>
  <c r="F92" i="9"/>
  <c r="H91" i="9"/>
  <c r="E91" i="9" s="1"/>
  <c r="B91" i="9" s="1"/>
  <c r="G91" i="9"/>
  <c r="F91" i="9"/>
  <c r="H90" i="9"/>
  <c r="G90" i="9"/>
  <c r="F90" i="9"/>
  <c r="E90" i="9"/>
  <c r="B90" i="9" s="1"/>
  <c r="H89" i="9"/>
  <c r="G89" i="9"/>
  <c r="E89" i="9" s="1"/>
  <c r="F89" i="9"/>
  <c r="B89" i="9"/>
  <c r="H88" i="9"/>
  <c r="G88" i="9"/>
  <c r="F88" i="9"/>
  <c r="E88" i="9"/>
  <c r="B88" i="9" s="1"/>
  <c r="H87" i="9"/>
  <c r="E87" i="9" s="1"/>
  <c r="B87" i="9" s="1"/>
  <c r="G87" i="9"/>
  <c r="F87" i="9"/>
  <c r="H86" i="9"/>
  <c r="G86" i="9"/>
  <c r="E86" i="9" s="1"/>
  <c r="B86" i="9" s="1"/>
  <c r="F86" i="9"/>
  <c r="H85" i="9"/>
  <c r="G85" i="9"/>
  <c r="E85" i="9" s="1"/>
  <c r="B85" i="9" s="1"/>
  <c r="F85" i="9"/>
  <c r="H84" i="9"/>
  <c r="G84" i="9"/>
  <c r="E84" i="9" s="1"/>
  <c r="B84" i="9" s="1"/>
  <c r="F84" i="9"/>
  <c r="H83" i="9"/>
  <c r="E83" i="9" s="1"/>
  <c r="B83" i="9" s="1"/>
  <c r="G83" i="9"/>
  <c r="F83" i="9"/>
  <c r="H82" i="9"/>
  <c r="G82" i="9"/>
  <c r="F82" i="9"/>
  <c r="E82" i="9"/>
  <c r="B82" i="9" s="1"/>
  <c r="H81" i="9"/>
  <c r="G81" i="9"/>
  <c r="E81" i="9" s="1"/>
  <c r="F81" i="9"/>
  <c r="B81" i="9"/>
  <c r="H80" i="9"/>
  <c r="G80" i="9"/>
  <c r="F80" i="9"/>
  <c r="E80" i="9"/>
  <c r="B80" i="9" s="1"/>
  <c r="H79" i="9"/>
  <c r="E79" i="9" s="1"/>
  <c r="B79" i="9" s="1"/>
  <c r="G79" i="9"/>
  <c r="F79" i="9"/>
  <c r="H78" i="9"/>
  <c r="G78" i="9"/>
  <c r="E78" i="9" s="1"/>
  <c r="B78" i="9" s="1"/>
  <c r="F78" i="9"/>
  <c r="H77" i="9"/>
  <c r="G77" i="9"/>
  <c r="E77" i="9" s="1"/>
  <c r="B77" i="9" s="1"/>
  <c r="F77" i="9"/>
  <c r="H76" i="9"/>
  <c r="G76" i="9"/>
  <c r="E76" i="9" s="1"/>
  <c r="B76" i="9" s="1"/>
  <c r="F76" i="9"/>
  <c r="H75" i="9"/>
  <c r="E75" i="9" s="1"/>
  <c r="B75" i="9" s="1"/>
  <c r="G75" i="9"/>
  <c r="F75" i="9"/>
  <c r="H74" i="9"/>
  <c r="G74" i="9"/>
  <c r="F74" i="9"/>
  <c r="E74" i="9"/>
  <c r="B74" i="9" s="1"/>
  <c r="H73" i="9"/>
  <c r="G73" i="9"/>
  <c r="E73" i="9" s="1"/>
  <c r="F73" i="9"/>
  <c r="B73" i="9"/>
  <c r="H72" i="9"/>
  <c r="G72" i="9"/>
  <c r="F72" i="9"/>
  <c r="E72" i="9"/>
  <c r="B72" i="9" s="1"/>
  <c r="H71" i="9"/>
  <c r="E71" i="9" s="1"/>
  <c r="B71" i="9" s="1"/>
  <c r="G71" i="9"/>
  <c r="F71" i="9"/>
  <c r="H70" i="9"/>
  <c r="G70" i="9"/>
  <c r="E70" i="9" s="1"/>
  <c r="B70" i="9" s="1"/>
  <c r="F70" i="9"/>
  <c r="H69" i="9"/>
  <c r="G69" i="9"/>
  <c r="E69" i="9" s="1"/>
  <c r="B69" i="9" s="1"/>
  <c r="F69" i="9"/>
  <c r="H68" i="9"/>
  <c r="G68" i="9"/>
  <c r="E68" i="9" s="1"/>
  <c r="B68" i="9" s="1"/>
  <c r="F68" i="9"/>
  <c r="H67" i="9"/>
  <c r="E67" i="9" s="1"/>
  <c r="B67" i="9" s="1"/>
  <c r="G67" i="9"/>
  <c r="F67" i="9"/>
  <c r="H66" i="9"/>
  <c r="G66" i="9"/>
  <c r="F66" i="9"/>
  <c r="E66" i="9"/>
  <c r="B66" i="9" s="1"/>
  <c r="H65" i="9"/>
  <c r="G65" i="9"/>
  <c r="E65" i="9" s="1"/>
  <c r="F65" i="9"/>
  <c r="B65" i="9"/>
  <c r="H64" i="9"/>
  <c r="G64" i="9"/>
  <c r="F64" i="9"/>
  <c r="E64" i="9"/>
  <c r="B64" i="9" s="1"/>
  <c r="H63" i="9"/>
  <c r="E63" i="9" s="1"/>
  <c r="B63" i="9" s="1"/>
  <c r="G63" i="9"/>
  <c r="F63" i="9"/>
  <c r="H62" i="9"/>
  <c r="G62" i="9"/>
  <c r="E62" i="9" s="1"/>
  <c r="B62" i="9" s="1"/>
  <c r="F62" i="9"/>
  <c r="H61" i="9"/>
  <c r="G61" i="9"/>
  <c r="E61" i="9" s="1"/>
  <c r="B61" i="9" s="1"/>
  <c r="F61" i="9"/>
  <c r="H60" i="9"/>
  <c r="G60" i="9"/>
  <c r="E60" i="9" s="1"/>
  <c r="B60" i="9" s="1"/>
  <c r="F60" i="9"/>
  <c r="H59" i="9"/>
  <c r="E59" i="9" s="1"/>
  <c r="B59" i="9" s="1"/>
  <c r="G59" i="9"/>
  <c r="F59" i="9"/>
  <c r="H58" i="9"/>
  <c r="G58" i="9"/>
  <c r="F58" i="9"/>
  <c r="E58" i="9"/>
  <c r="B58" i="9" s="1"/>
  <c r="H57" i="9"/>
  <c r="G57" i="9"/>
  <c r="E57" i="9" s="1"/>
  <c r="F57" i="9"/>
  <c r="B57" i="9"/>
  <c r="H56" i="9"/>
  <c r="E56" i="9" s="1"/>
  <c r="B56" i="9" s="1"/>
  <c r="G56" i="9"/>
  <c r="F56" i="9"/>
  <c r="H55" i="9"/>
  <c r="E55" i="9" s="1"/>
  <c r="B55" i="9" s="1"/>
  <c r="G55" i="9"/>
  <c r="F55" i="9"/>
  <c r="H54" i="9"/>
  <c r="G54" i="9"/>
  <c r="E54" i="9" s="1"/>
  <c r="B54" i="9" s="1"/>
  <c r="F54" i="9"/>
  <c r="H53" i="9"/>
  <c r="G53" i="9"/>
  <c r="E53" i="9" s="1"/>
  <c r="B53" i="9" s="1"/>
  <c r="F53" i="9"/>
  <c r="H52" i="9"/>
  <c r="G52" i="9"/>
  <c r="F52" i="9"/>
  <c r="H51" i="9"/>
  <c r="E51" i="9" s="1"/>
  <c r="B51" i="9" s="1"/>
  <c r="G51" i="9"/>
  <c r="F51" i="9"/>
  <c r="H50" i="9"/>
  <c r="G50" i="9"/>
  <c r="F50" i="9"/>
  <c r="E50" i="9"/>
  <c r="B50" i="9" s="1"/>
  <c r="H49" i="9"/>
  <c r="G49" i="9"/>
  <c r="F49" i="9"/>
  <c r="H48" i="9"/>
  <c r="G48" i="9"/>
  <c r="F48" i="9"/>
  <c r="E48" i="9"/>
  <c r="B48" i="9" s="1"/>
  <c r="H47" i="9"/>
  <c r="E47" i="9" s="1"/>
  <c r="B47" i="9" s="1"/>
  <c r="G47" i="9"/>
  <c r="F47" i="9"/>
  <c r="H46" i="9"/>
  <c r="G46" i="9"/>
  <c r="E46" i="9" s="1"/>
  <c r="B46" i="9" s="1"/>
  <c r="F46" i="9"/>
  <c r="H45" i="9"/>
  <c r="G45" i="9"/>
  <c r="E45" i="9" s="1"/>
  <c r="B45" i="9" s="1"/>
  <c r="F45" i="9"/>
  <c r="H44" i="9"/>
  <c r="G44" i="9"/>
  <c r="E44" i="9" s="1"/>
  <c r="B44" i="9" s="1"/>
  <c r="F44" i="9"/>
  <c r="H43" i="9"/>
  <c r="E43" i="9" s="1"/>
  <c r="B43" i="9" s="1"/>
  <c r="G43" i="9"/>
  <c r="F43" i="9"/>
  <c r="H42" i="9"/>
  <c r="G42" i="9"/>
  <c r="F42" i="9"/>
  <c r="E42" i="9"/>
  <c r="B42" i="9" s="1"/>
  <c r="H41" i="9"/>
  <c r="G41" i="9"/>
  <c r="E41" i="9" s="1"/>
  <c r="F41" i="9"/>
  <c r="B41" i="9"/>
  <c r="H40" i="9"/>
  <c r="G40" i="9"/>
  <c r="F40" i="9"/>
  <c r="E40" i="9"/>
  <c r="B40" i="9" s="1"/>
  <c r="H39" i="9"/>
  <c r="E39" i="9" s="1"/>
  <c r="B39" i="9" s="1"/>
  <c r="G39" i="9"/>
  <c r="F39" i="9"/>
  <c r="H38" i="9"/>
  <c r="G38" i="9"/>
  <c r="E38" i="9" s="1"/>
  <c r="B38" i="9" s="1"/>
  <c r="F38" i="9"/>
  <c r="H37" i="9"/>
  <c r="G37" i="9"/>
  <c r="E37" i="9" s="1"/>
  <c r="B37" i="9" s="1"/>
  <c r="F37" i="9"/>
  <c r="H36" i="9"/>
  <c r="G36" i="9"/>
  <c r="E36" i="9" s="1"/>
  <c r="B36" i="9" s="1"/>
  <c r="F36" i="9"/>
  <c r="H35" i="9"/>
  <c r="E35" i="9" s="1"/>
  <c r="G35" i="9"/>
  <c r="F35" i="9"/>
  <c r="B35" i="9"/>
  <c r="H34" i="9"/>
  <c r="G34" i="9"/>
  <c r="F34" i="9"/>
  <c r="E34" i="9"/>
  <c r="B34" i="9" s="1"/>
  <c r="H33" i="9"/>
  <c r="G33" i="9"/>
  <c r="E33" i="9" s="1"/>
  <c r="F33" i="9"/>
  <c r="B33" i="9"/>
  <c r="H32" i="9"/>
  <c r="G32" i="9"/>
  <c r="F32" i="9"/>
  <c r="E32" i="9"/>
  <c r="B32" i="9" s="1"/>
  <c r="H31" i="9"/>
  <c r="E31" i="9" s="1"/>
  <c r="G31" i="9"/>
  <c r="F31" i="9"/>
  <c r="B31" i="9"/>
  <c r="H30" i="9"/>
  <c r="G30" i="9"/>
  <c r="F30" i="9"/>
  <c r="E30" i="9"/>
  <c r="B30" i="9" s="1"/>
  <c r="H29" i="9"/>
  <c r="G29" i="9"/>
  <c r="E29" i="9" s="1"/>
  <c r="F29" i="9"/>
  <c r="B29" i="9"/>
  <c r="H28" i="9"/>
  <c r="G28" i="9"/>
  <c r="F28" i="9"/>
  <c r="E28" i="9"/>
  <c r="B28" i="9" s="1"/>
  <c r="H27" i="9"/>
  <c r="E27" i="9" s="1"/>
  <c r="G27" i="9"/>
  <c r="F27" i="9"/>
  <c r="B27" i="9"/>
  <c r="H26" i="9"/>
  <c r="E26" i="9" s="1"/>
  <c r="B26" i="9" s="1"/>
  <c r="G26" i="9"/>
  <c r="F26" i="9"/>
  <c r="H25" i="9"/>
  <c r="G25" i="9"/>
  <c r="F25" i="9"/>
  <c r="F24" i="9"/>
  <c r="F4" i="9"/>
  <c r="O3" i="9"/>
  <c r="G296" i="9" s="1"/>
  <c r="E296" i="9" s="1"/>
  <c r="I3" i="9"/>
  <c r="H3" i="9"/>
  <c r="G3" i="9"/>
  <c r="D104" i="8"/>
  <c r="D97" i="8"/>
  <c r="D92" i="8"/>
  <c r="D87" i="8"/>
  <c r="D82" i="8"/>
  <c r="D77" i="8"/>
  <c r="D72" i="8"/>
  <c r="D67" i="8"/>
  <c r="D62" i="8"/>
  <c r="D57" i="8"/>
  <c r="D52" i="8"/>
  <c r="D51" i="8"/>
  <c r="D45" i="8" s="1"/>
  <c r="D46" i="8"/>
  <c r="D37" i="8"/>
  <c r="D27" i="8"/>
  <c r="C1604" i="1" s="1"/>
  <c r="H1604" i="1" s="1"/>
  <c r="D18" i="8"/>
  <c r="D8" i="8"/>
  <c r="D6" i="8" s="1"/>
  <c r="E44" i="7"/>
  <c r="D44" i="7"/>
  <c r="E39" i="7"/>
  <c r="D39" i="7"/>
  <c r="E38" i="7"/>
  <c r="D38" i="7"/>
  <c r="E30" i="7"/>
  <c r="D30" i="7"/>
  <c r="E23" i="7"/>
  <c r="E22" i="7" s="1"/>
  <c r="D23" i="7"/>
  <c r="D22" i="7" s="1"/>
  <c r="E14" i="7"/>
  <c r="D14" i="7"/>
  <c r="E7" i="7"/>
  <c r="D7" i="7"/>
  <c r="E6" i="7"/>
  <c r="E5" i="7" s="1"/>
  <c r="D6" i="7"/>
  <c r="D5" i="7" s="1"/>
  <c r="F140" i="6"/>
  <c r="F139" i="6"/>
  <c r="F138" i="6"/>
  <c r="F137" i="6"/>
  <c r="F136" i="6"/>
  <c r="F135" i="6"/>
  <c r="F134" i="6"/>
  <c r="F133" i="6"/>
  <c r="F132" i="6"/>
  <c r="F131" i="6"/>
  <c r="F130" i="6"/>
  <c r="E130" i="6"/>
  <c r="E129" i="6" s="1"/>
  <c r="D130" i="6"/>
  <c r="F129" i="6"/>
  <c r="D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E141" i="6" s="1"/>
  <c r="D10" i="6"/>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1300" i="1" s="1"/>
  <c r="D297" i="5"/>
  <c r="F297" i="5" s="1"/>
  <c r="D296" i="5"/>
  <c r="F296" i="5" s="1"/>
  <c r="F295" i="5"/>
  <c r="F294" i="5"/>
  <c r="F293" i="5"/>
  <c r="F292" i="5"/>
  <c r="F291" i="5"/>
  <c r="E291" i="5"/>
  <c r="D291" i="5"/>
  <c r="F290" i="5"/>
  <c r="F289" i="5"/>
  <c r="F288" i="5"/>
  <c r="F287" i="5"/>
  <c r="F286" i="5"/>
  <c r="F285" i="5"/>
  <c r="F284" i="5"/>
  <c r="F283" i="5"/>
  <c r="F282" i="5"/>
  <c r="F281" i="5"/>
  <c r="F280" i="5"/>
  <c r="F279" i="5"/>
  <c r="F278" i="5"/>
  <c r="F277" i="5"/>
  <c r="E277" i="5"/>
  <c r="E274" i="5" s="1"/>
  <c r="D1278" i="1" s="1"/>
  <c r="D277" i="5"/>
  <c r="F276" i="5"/>
  <c r="F275" i="5"/>
  <c r="D274" i="5"/>
  <c r="F274" i="5" s="1"/>
  <c r="F273" i="5"/>
  <c r="F272" i="5"/>
  <c r="F271" i="5"/>
  <c r="F270" i="5"/>
  <c r="F269" i="5"/>
  <c r="F268" i="5"/>
  <c r="F267" i="5"/>
  <c r="F266" i="5"/>
  <c r="F265" i="5"/>
  <c r="E264" i="5"/>
  <c r="D264" i="5"/>
  <c r="F264" i="5" s="1"/>
  <c r="F263" i="5"/>
  <c r="F262" i="5"/>
  <c r="F261" i="5"/>
  <c r="F260" i="5"/>
  <c r="E260" i="5"/>
  <c r="E255" i="5" s="1"/>
  <c r="E251" i="5" s="1"/>
  <c r="D1255" i="1" s="1"/>
  <c r="D260" i="5"/>
  <c r="F259" i="5"/>
  <c r="F258" i="5"/>
  <c r="F257" i="5"/>
  <c r="E256" i="5"/>
  <c r="D256" i="5"/>
  <c r="F256" i="5" s="1"/>
  <c r="F254" i="5"/>
  <c r="F253" i="5"/>
  <c r="E252" i="5"/>
  <c r="D252" i="5"/>
  <c r="F252" i="5" s="1"/>
  <c r="F250" i="5"/>
  <c r="F249" i="5"/>
  <c r="E248" i="5"/>
  <c r="D248" i="5"/>
  <c r="F248" i="5" s="1"/>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E211" i="5"/>
  <c r="D211" i="5"/>
  <c r="F211" i="5" s="1"/>
  <c r="F210" i="5"/>
  <c r="F209" i="5"/>
  <c r="F208" i="5"/>
  <c r="F207" i="5"/>
  <c r="F206" i="5"/>
  <c r="F205" i="5"/>
  <c r="F204" i="5"/>
  <c r="E204" i="5"/>
  <c r="D204" i="5"/>
  <c r="E203" i="5"/>
  <c r="H338" i="9" s="1"/>
  <c r="D203" i="5"/>
  <c r="G338" i="9" s="1"/>
  <c r="F202" i="5"/>
  <c r="F201" i="5"/>
  <c r="F200" i="5"/>
  <c r="F199" i="5"/>
  <c r="F198" i="5"/>
  <c r="E197" i="5"/>
  <c r="H337" i="9" s="1"/>
  <c r="D197" i="5"/>
  <c r="G337" i="9" s="1"/>
  <c r="F196" i="5"/>
  <c r="F195" i="5"/>
  <c r="F194" i="5"/>
  <c r="F193" i="5"/>
  <c r="F192" i="5"/>
  <c r="F191" i="5"/>
  <c r="F190" i="5"/>
  <c r="F189" i="5"/>
  <c r="F188" i="5"/>
  <c r="F187" i="5"/>
  <c r="F186" i="5"/>
  <c r="E186" i="5"/>
  <c r="D186" i="5"/>
  <c r="F185" i="5"/>
  <c r="F184" i="5"/>
  <c r="F183" i="5"/>
  <c r="F182" i="5"/>
  <c r="E181" i="5"/>
  <c r="E178" i="5" s="1"/>
  <c r="D181" i="5"/>
  <c r="D178" i="5" s="1"/>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E147" i="5" s="1"/>
  <c r="D150" i="5"/>
  <c r="F149" i="5"/>
  <c r="F148" i="5"/>
  <c r="D147" i="5"/>
  <c r="F147" i="5" s="1"/>
  <c r="F146" i="5"/>
  <c r="F145" i="5"/>
  <c r="F144" i="5"/>
  <c r="F143" i="5"/>
  <c r="E143" i="5"/>
  <c r="D143" i="5"/>
  <c r="F142" i="5"/>
  <c r="F141" i="5"/>
  <c r="F140" i="5"/>
  <c r="F139" i="5"/>
  <c r="F138" i="5"/>
  <c r="F137" i="5"/>
  <c r="F136" i="5"/>
  <c r="E136" i="5"/>
  <c r="D136" i="5"/>
  <c r="F135" i="5"/>
  <c r="E135" i="5"/>
  <c r="D135" i="5"/>
  <c r="F134" i="5"/>
  <c r="F133" i="5"/>
  <c r="F132" i="5"/>
  <c r="F131" i="5"/>
  <c r="F130" i="5"/>
  <c r="F129" i="5"/>
  <c r="F128" i="5"/>
  <c r="E127" i="5"/>
  <c r="D127" i="5"/>
  <c r="F127" i="5" s="1"/>
  <c r="F126" i="5"/>
  <c r="F125" i="5"/>
  <c r="F124" i="5"/>
  <c r="F123" i="5"/>
  <c r="F122" i="5"/>
  <c r="F121" i="5"/>
  <c r="E120" i="5"/>
  <c r="E119" i="5" s="1"/>
  <c r="D120" i="5"/>
  <c r="F120" i="5" s="1"/>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88" i="5"/>
  <c r="D88" i="5"/>
  <c r="F88" i="5" s="1"/>
  <c r="F87" i="5"/>
  <c r="F86" i="5"/>
  <c r="F85" i="5"/>
  <c r="F84" i="5"/>
  <c r="F83" i="5"/>
  <c r="E82" i="5"/>
  <c r="D82" i="5"/>
  <c r="F82" i="5" s="1"/>
  <c r="F81" i="5"/>
  <c r="F80" i="5"/>
  <c r="F79" i="5"/>
  <c r="F78" i="5"/>
  <c r="F77" i="5"/>
  <c r="E76" i="5"/>
  <c r="E70" i="5" s="1"/>
  <c r="D76" i="5"/>
  <c r="F76" i="5" s="1"/>
  <c r="F75" i="5"/>
  <c r="F74" i="5"/>
  <c r="F73" i="5"/>
  <c r="F72" i="5"/>
  <c r="E71" i="5"/>
  <c r="D71" i="5"/>
  <c r="F71" i="5" s="1"/>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E636" i="4"/>
  <c r="D636" i="4"/>
  <c r="D629" i="4" s="1"/>
  <c r="F629" i="4" s="1"/>
  <c r="F635" i="4"/>
  <c r="F634" i="4"/>
  <c r="E633" i="4"/>
  <c r="D633" i="4"/>
  <c r="F633" i="4" s="1"/>
  <c r="F632" i="4"/>
  <c r="F631" i="4"/>
  <c r="F630" i="4"/>
  <c r="E630" i="4"/>
  <c r="D630" i="4"/>
  <c r="E629"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F606" i="4"/>
  <c r="F605" i="4"/>
  <c r="F604" i="4"/>
  <c r="E603" i="4"/>
  <c r="E597" i="4" s="1"/>
  <c r="D603" i="4"/>
  <c r="F603" i="4" s="1"/>
  <c r="F602" i="4"/>
  <c r="F601" i="4"/>
  <c r="F600" i="4"/>
  <c r="F599" i="4"/>
  <c r="E598" i="4"/>
  <c r="D598" i="4"/>
  <c r="F598" i="4" s="1"/>
  <c r="F596" i="4"/>
  <c r="F595" i="4"/>
  <c r="E594" i="4"/>
  <c r="D594" i="4"/>
  <c r="F594" i="4" s="1"/>
  <c r="F593" i="4"/>
  <c r="F592" i="4"/>
  <c r="E591" i="4"/>
  <c r="D591" i="4"/>
  <c r="F591" i="4" s="1"/>
  <c r="F590" i="4"/>
  <c r="E589" i="4"/>
  <c r="E584" i="4" s="1"/>
  <c r="E535" i="4" s="1"/>
  <c r="D589" i="4"/>
  <c r="D584" i="4" s="1"/>
  <c r="F584" i="4" s="1"/>
  <c r="F588" i="4"/>
  <c r="F587" i="4"/>
  <c r="F586" i="4"/>
  <c r="F585" i="4"/>
  <c r="E585" i="4"/>
  <c r="D585" i="4"/>
  <c r="F583" i="4"/>
  <c r="F582" i="4"/>
  <c r="F581" i="4"/>
  <c r="E581" i="4"/>
  <c r="D581" i="4"/>
  <c r="F580" i="4"/>
  <c r="F579" i="4"/>
  <c r="E578" i="4"/>
  <c r="D578" i="4"/>
  <c r="D571" i="4" s="1"/>
  <c r="F571" i="4" s="1"/>
  <c r="F577" i="4"/>
  <c r="F576" i="4"/>
  <c r="E575" i="4"/>
  <c r="D575" i="4"/>
  <c r="F575" i="4" s="1"/>
  <c r="F574" i="4"/>
  <c r="F573" i="4"/>
  <c r="F572" i="4"/>
  <c r="E572" i="4"/>
  <c r="D572" i="4"/>
  <c r="E571"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E536" i="4"/>
  <c r="F534" i="4"/>
  <c r="F533" i="4"/>
  <c r="F532" i="4"/>
  <c r="E532" i="4"/>
  <c r="D532" i="4"/>
  <c r="F531" i="4"/>
  <c r="F530" i="4"/>
  <c r="F529" i="4"/>
  <c r="E529" i="4"/>
  <c r="D529" i="4"/>
  <c r="F528" i="4"/>
  <c r="F527" i="4"/>
  <c r="E526" i="4"/>
  <c r="D526" i="4"/>
  <c r="F526" i="4" s="1"/>
  <c r="F525" i="4"/>
  <c r="F524" i="4"/>
  <c r="E523" i="4"/>
  <c r="E522" i="4" s="1"/>
  <c r="D523" i="4"/>
  <c r="F523" i="4" s="1"/>
  <c r="D522" i="4"/>
  <c r="F522" i="4" s="1"/>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F490" i="4"/>
  <c r="F489" i="4"/>
  <c r="E488" i="4"/>
  <c r="D488" i="4"/>
  <c r="F488" i="4" s="1"/>
  <c r="F487" i="4"/>
  <c r="F486" i="4"/>
  <c r="E485" i="4"/>
  <c r="E479" i="4" s="1"/>
  <c r="D485" i="4"/>
  <c r="F485" i="4" s="1"/>
  <c r="F484" i="4"/>
  <c r="F483" i="4"/>
  <c r="F482" i="4"/>
  <c r="F481" i="4"/>
  <c r="E480" i="4"/>
  <c r="D480" i="4"/>
  <c r="F478" i="4"/>
  <c r="F477" i="4"/>
  <c r="E476" i="4"/>
  <c r="D476" i="4"/>
  <c r="F476" i="4" s="1"/>
  <c r="F475" i="4"/>
  <c r="F474" i="4"/>
  <c r="E473" i="4"/>
  <c r="D473" i="4"/>
  <c r="F472" i="4"/>
  <c r="F471" i="4"/>
  <c r="F470" i="4"/>
  <c r="E470" i="4"/>
  <c r="D470" i="4"/>
  <c r="F469" i="4"/>
  <c r="F468" i="4"/>
  <c r="F467" i="4"/>
  <c r="E467" i="4"/>
  <c r="D467" i="4"/>
  <c r="E466"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E431" i="4" s="1"/>
  <c r="D437" i="4"/>
  <c r="F437" i="4" s="1"/>
  <c r="F436" i="4"/>
  <c r="F435" i="4"/>
  <c r="F434" i="4"/>
  <c r="F433" i="4"/>
  <c r="E432" i="4"/>
  <c r="D432" i="4"/>
  <c r="E428" i="4"/>
  <c r="D423" i="1" s="1"/>
  <c r="D428" i="4"/>
  <c r="F428" i="4" s="1"/>
  <c r="E427" i="4"/>
  <c r="D427" i="4"/>
  <c r="F426" i="4"/>
  <c r="E426" i="4"/>
  <c r="D426" i="4"/>
  <c r="D647" i="4" s="1"/>
  <c r="F421" i="4"/>
  <c r="F420" i="4"/>
  <c r="F419" i="4"/>
  <c r="F416" i="4"/>
  <c r="F415" i="4"/>
  <c r="F414" i="4"/>
  <c r="F413" i="4"/>
  <c r="F412" i="4"/>
  <c r="E412" i="4"/>
  <c r="D412" i="4"/>
  <c r="F411" i="4"/>
  <c r="F410" i="4"/>
  <c r="E410" i="4"/>
  <c r="D410" i="4"/>
  <c r="F409" i="4"/>
  <c r="F408" i="4"/>
  <c r="F407" i="4"/>
  <c r="E407" i="4"/>
  <c r="D407" i="4"/>
  <c r="D406" i="4" s="1"/>
  <c r="F406" i="4" s="1"/>
  <c r="E406"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D379" i="4"/>
  <c r="F379" i="4" s="1"/>
  <c r="F378" i="4"/>
  <c r="F377" i="4"/>
  <c r="F376" i="4"/>
  <c r="F375" i="4"/>
  <c r="F374" i="4"/>
  <c r="E374" i="4"/>
  <c r="E373" i="4" s="1"/>
  <c r="D368" i="1" s="1"/>
  <c r="D374" i="4"/>
  <c r="F372" i="4"/>
  <c r="F371" i="4"/>
  <c r="F370" i="4"/>
  <c r="F369" i="4"/>
  <c r="F368" i="4"/>
  <c r="F367" i="4"/>
  <c r="F366" i="4"/>
  <c r="E366" i="4"/>
  <c r="D366" i="4"/>
  <c r="F365" i="4"/>
  <c r="F364" i="4"/>
  <c r="F363" i="4"/>
  <c r="E362" i="4"/>
  <c r="D362" i="4"/>
  <c r="F362" i="4" s="1"/>
  <c r="F359" i="4"/>
  <c r="F358" i="4"/>
  <c r="E358" i="4"/>
  <c r="D358" i="4"/>
  <c r="F357" i="4"/>
  <c r="F356" i="4"/>
  <c r="E355" i="4"/>
  <c r="D355" i="4"/>
  <c r="D354" i="4" s="1"/>
  <c r="F354" i="4"/>
  <c r="E354"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E321" i="4"/>
  <c r="F320" i="4"/>
  <c r="F319" i="4"/>
  <c r="F318" i="4"/>
  <c r="F317" i="4"/>
  <c r="F316" i="4"/>
  <c r="F315" i="4"/>
  <c r="F314" i="4"/>
  <c r="E314" i="4"/>
  <c r="D314" i="4"/>
  <c r="F313" i="4"/>
  <c r="F312" i="4"/>
  <c r="F311" i="4"/>
  <c r="E310" i="4"/>
  <c r="E309" i="4" s="1"/>
  <c r="E308" i="4" s="1"/>
  <c r="D310" i="4"/>
  <c r="F310" i="4" s="1"/>
  <c r="F309" i="4"/>
  <c r="D309"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F274" i="4"/>
  <c r="E274" i="4"/>
  <c r="E273" i="4" s="1"/>
  <c r="D274" i="4"/>
  <c r="D273" i="4"/>
  <c r="F273" i="4" s="1"/>
  <c r="F272" i="4"/>
  <c r="F271" i="4"/>
  <c r="F270" i="4"/>
  <c r="F269" i="4"/>
  <c r="E269" i="4"/>
  <c r="D269" i="4"/>
  <c r="F268" i="4"/>
  <c r="F267" i="4"/>
  <c r="F266" i="4"/>
  <c r="F265" i="4"/>
  <c r="F264" i="4"/>
  <c r="F263" i="4"/>
  <c r="E263" i="4"/>
  <c r="D263" i="4"/>
  <c r="E262"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F231" i="4"/>
  <c r="E231" i="4"/>
  <c r="E230" i="4" s="1"/>
  <c r="D231" i="4"/>
  <c r="F229" i="4"/>
  <c r="F228" i="4"/>
  <c r="F227" i="4"/>
  <c r="F226" i="4"/>
  <c r="E225" i="4"/>
  <c r="D225" i="4"/>
  <c r="F225" i="4" s="1"/>
  <c r="F224" i="4"/>
  <c r="F223" i="4"/>
  <c r="F222" i="4"/>
  <c r="E222" i="4"/>
  <c r="D222" i="4"/>
  <c r="D221" i="4" s="1"/>
  <c r="F221" i="4" s="1"/>
  <c r="E221" i="4"/>
  <c r="F220" i="4"/>
  <c r="F219" i="4"/>
  <c r="F218" i="4"/>
  <c r="F217" i="4"/>
  <c r="E216" i="4"/>
  <c r="D212" i="1" s="1"/>
  <c r="H212" i="1" s="1"/>
  <c r="D216" i="4"/>
  <c r="F215" i="4"/>
  <c r="F214" i="4"/>
  <c r="F213" i="4"/>
  <c r="F212" i="4"/>
  <c r="F211" i="4"/>
  <c r="F210" i="4"/>
  <c r="F209" i="4"/>
  <c r="F208" i="4"/>
  <c r="E208" i="4"/>
  <c r="D208" i="4"/>
  <c r="F207" i="4"/>
  <c r="F206" i="4"/>
  <c r="F205" i="4"/>
  <c r="F204" i="4"/>
  <c r="E203" i="4"/>
  <c r="D203" i="4"/>
  <c r="F203" i="4" s="1"/>
  <c r="D202"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F163" i="4"/>
  <c r="F162" i="4"/>
  <c r="F161" i="4"/>
  <c r="E160" i="4"/>
  <c r="E153" i="4" s="1"/>
  <c r="D149" i="1" s="1"/>
  <c r="D160" i="4"/>
  <c r="F159" i="4"/>
  <c r="F158" i="4"/>
  <c r="F157" i="4"/>
  <c r="F156" i="4"/>
  <c r="F155" i="4"/>
  <c r="E154" i="4"/>
  <c r="D154" i="4"/>
  <c r="F154" i="4" s="1"/>
  <c r="F151" i="4"/>
  <c r="F150" i="4"/>
  <c r="F149" i="4"/>
  <c r="F148" i="4"/>
  <c r="F147" i="4"/>
  <c r="F146" i="4"/>
  <c r="F145" i="4"/>
  <c r="F144" i="4"/>
  <c r="F143" i="4"/>
  <c r="F142" i="4"/>
  <c r="F141" i="4"/>
  <c r="E141" i="4"/>
  <c r="E140" i="4" s="1"/>
  <c r="D141" i="4"/>
  <c r="F140" i="4"/>
  <c r="D140" i="4"/>
  <c r="F139" i="4"/>
  <c r="F138" i="4"/>
  <c r="F137" i="4"/>
  <c r="F136" i="4"/>
  <c r="E135" i="4"/>
  <c r="E134" i="4" s="1"/>
  <c r="D135" i="4"/>
  <c r="D134" i="4"/>
  <c r="F133" i="4"/>
  <c r="F132" i="4"/>
  <c r="F131" i="4"/>
  <c r="F130" i="4"/>
  <c r="F129" i="4"/>
  <c r="E129" i="4"/>
  <c r="D129" i="4"/>
  <c r="F128" i="4"/>
  <c r="F127" i="4"/>
  <c r="E126" i="4"/>
  <c r="E125" i="4" s="1"/>
  <c r="D121" i="1" s="1"/>
  <c r="D126" i="4"/>
  <c r="F124" i="4"/>
  <c r="F123" i="4"/>
  <c r="F122" i="4"/>
  <c r="F121" i="4"/>
  <c r="F120" i="4"/>
  <c r="E120" i="4"/>
  <c r="D120" i="4"/>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E77" i="4"/>
  <c r="E49" i="4" s="1"/>
  <c r="D77" i="4"/>
  <c r="F77" i="4" s="1"/>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D50" i="4"/>
  <c r="F50" i="4" s="1"/>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I40" i="3"/>
  <c r="G40" i="3"/>
  <c r="B40" i="3"/>
  <c r="I39" i="3"/>
  <c r="G39" i="3"/>
  <c r="B39" i="3"/>
  <c r="G38" i="3"/>
  <c r="B38" i="3"/>
  <c r="H37" i="3"/>
  <c r="G37" i="3"/>
  <c r="B37" i="3"/>
  <c r="I35" i="3"/>
  <c r="H35" i="3"/>
  <c r="G35" i="3"/>
  <c r="B35" i="3"/>
  <c r="I34" i="3"/>
  <c r="H34" i="3"/>
  <c r="G34" i="3"/>
  <c r="B34" i="3"/>
  <c r="I33" i="3"/>
  <c r="H33" i="3"/>
  <c r="G33" i="3"/>
  <c r="B33" i="3"/>
  <c r="I32" i="3"/>
  <c r="H32" i="3"/>
  <c r="G32" i="3"/>
  <c r="B32" i="3"/>
  <c r="I30" i="3"/>
  <c r="G30" i="3"/>
  <c r="B30" i="3"/>
  <c r="I29" i="3"/>
  <c r="H29" i="3"/>
  <c r="G29" i="3"/>
  <c r="B29" i="3"/>
  <c r="I28" i="3"/>
  <c r="H28" i="3"/>
  <c r="G28" i="3"/>
  <c r="B28" i="3"/>
  <c r="I27" i="3"/>
  <c r="H27" i="3"/>
  <c r="G27" i="3"/>
  <c r="B27" i="3"/>
  <c r="I26" i="3"/>
  <c r="G26" i="3"/>
  <c r="B26" i="3"/>
  <c r="G24" i="3"/>
  <c r="B24" i="3"/>
  <c r="G23" i="3"/>
  <c r="B23" i="3"/>
  <c r="G22" i="3"/>
  <c r="B22" i="3"/>
  <c r="G21" i="3"/>
  <c r="B21" i="3"/>
  <c r="G19" i="3"/>
  <c r="B19" i="3"/>
  <c r="G18" i="3"/>
  <c r="B18" i="3"/>
  <c r="G17" i="3"/>
  <c r="B17" i="3"/>
  <c r="G16" i="3"/>
  <c r="B16" i="3"/>
  <c r="H10" i="3" a="1"/>
  <c r="H10" i="3"/>
  <c r="L3" i="9" s="1"/>
  <c r="H1686" i="1"/>
  <c r="G1686" i="1"/>
  <c r="C1686" i="1"/>
  <c r="C1685" i="1"/>
  <c r="H1685" i="1" s="1"/>
  <c r="C1684" i="1"/>
  <c r="H1684" i="1" s="1"/>
  <c r="C1683" i="1"/>
  <c r="G1683" i="1" s="1"/>
  <c r="H1682" i="1"/>
  <c r="G1682" i="1"/>
  <c r="C1682" i="1"/>
  <c r="C1681" i="1"/>
  <c r="H1681" i="1" s="1"/>
  <c r="C1680" i="1"/>
  <c r="H1680" i="1" s="1"/>
  <c r="H1679" i="1"/>
  <c r="C1679" i="1"/>
  <c r="G1679" i="1" s="1"/>
  <c r="H1678" i="1"/>
  <c r="G1678" i="1"/>
  <c r="C1678" i="1"/>
  <c r="C1677" i="1"/>
  <c r="H1677" i="1" s="1"/>
  <c r="C1676" i="1"/>
  <c r="H1676" i="1" s="1"/>
  <c r="H1675" i="1"/>
  <c r="C1675" i="1"/>
  <c r="G1675" i="1" s="1"/>
  <c r="H1674" i="1"/>
  <c r="G1674" i="1"/>
  <c r="C1674" i="1"/>
  <c r="C1673" i="1"/>
  <c r="H1673" i="1" s="1"/>
  <c r="C1672" i="1"/>
  <c r="H1672" i="1" s="1"/>
  <c r="H1671" i="1"/>
  <c r="C1671" i="1"/>
  <c r="G1671" i="1" s="1"/>
  <c r="H1670" i="1"/>
  <c r="G1670" i="1"/>
  <c r="C1670" i="1"/>
  <c r="C1669" i="1"/>
  <c r="H1669" i="1" s="1"/>
  <c r="C1668" i="1"/>
  <c r="H1668" i="1" s="1"/>
  <c r="H1667" i="1"/>
  <c r="C1667" i="1"/>
  <c r="G1667" i="1" s="1"/>
  <c r="H1666" i="1"/>
  <c r="G1666" i="1"/>
  <c r="C1666" i="1"/>
  <c r="C1665" i="1"/>
  <c r="H1665" i="1" s="1"/>
  <c r="C1664" i="1"/>
  <c r="H1664" i="1" s="1"/>
  <c r="H1663" i="1"/>
  <c r="C1663" i="1"/>
  <c r="G1663" i="1" s="1"/>
  <c r="H1662" i="1"/>
  <c r="G1662" i="1"/>
  <c r="C1662" i="1"/>
  <c r="C1661" i="1"/>
  <c r="H1661" i="1" s="1"/>
  <c r="C1660" i="1"/>
  <c r="H1660" i="1" s="1"/>
  <c r="H1659" i="1"/>
  <c r="C1659" i="1"/>
  <c r="G1659" i="1" s="1"/>
  <c r="H1658" i="1"/>
  <c r="G1658" i="1"/>
  <c r="C1658" i="1"/>
  <c r="C1657" i="1"/>
  <c r="H1657" i="1" s="1"/>
  <c r="C1656" i="1"/>
  <c r="H1656" i="1" s="1"/>
  <c r="H1655" i="1"/>
  <c r="C1655" i="1"/>
  <c r="G1655" i="1" s="1"/>
  <c r="H1654" i="1"/>
  <c r="G1654" i="1"/>
  <c r="C1654" i="1"/>
  <c r="C1653" i="1"/>
  <c r="H1653" i="1" s="1"/>
  <c r="C1652" i="1"/>
  <c r="H1652" i="1" s="1"/>
  <c r="H1651" i="1"/>
  <c r="C1651" i="1"/>
  <c r="G1651" i="1" s="1"/>
  <c r="H1650" i="1"/>
  <c r="G1650" i="1"/>
  <c r="C1650" i="1"/>
  <c r="C1649" i="1"/>
  <c r="H1649" i="1" s="1"/>
  <c r="C1648" i="1"/>
  <c r="H1648" i="1" s="1"/>
  <c r="H1647" i="1"/>
  <c r="G1647" i="1"/>
  <c r="C1647" i="1"/>
  <c r="H1646" i="1"/>
  <c r="G1646" i="1"/>
  <c r="C1646" i="1"/>
  <c r="C1645" i="1"/>
  <c r="H1645" i="1" s="1"/>
  <c r="C1644" i="1"/>
  <c r="H1644" i="1" s="1"/>
  <c r="H1643" i="1"/>
  <c r="G1643" i="1"/>
  <c r="C1643" i="1"/>
  <c r="H1642" i="1"/>
  <c r="G1642" i="1"/>
  <c r="C1642" i="1"/>
  <c r="C1641" i="1"/>
  <c r="H1641" i="1" s="1"/>
  <c r="C1640" i="1"/>
  <c r="H1640" i="1" s="1"/>
  <c r="H1639" i="1"/>
  <c r="C1639" i="1"/>
  <c r="G1639" i="1" s="1"/>
  <c r="H1638" i="1"/>
  <c r="G1638" i="1"/>
  <c r="C1638" i="1"/>
  <c r="C1637" i="1"/>
  <c r="H1637" i="1" s="1"/>
  <c r="C1636" i="1"/>
  <c r="H1636" i="1" s="1"/>
  <c r="H1635" i="1"/>
  <c r="G1635" i="1"/>
  <c r="C1635" i="1"/>
  <c r="H1634" i="1"/>
  <c r="G1634" i="1"/>
  <c r="C1634" i="1"/>
  <c r="C1633" i="1"/>
  <c r="H1633" i="1" s="1"/>
  <c r="C1632" i="1"/>
  <c r="H1632" i="1" s="1"/>
  <c r="H1631" i="1"/>
  <c r="G1631" i="1"/>
  <c r="C1631" i="1"/>
  <c r="H1630" i="1"/>
  <c r="G1630" i="1"/>
  <c r="C1630" i="1"/>
  <c r="C1629" i="1"/>
  <c r="H1629" i="1" s="1"/>
  <c r="C1628" i="1"/>
  <c r="H1628" i="1" s="1"/>
  <c r="H1627" i="1"/>
  <c r="G1627" i="1"/>
  <c r="C1627" i="1"/>
  <c r="H1626" i="1"/>
  <c r="G1626" i="1"/>
  <c r="C1626" i="1"/>
  <c r="C1625" i="1"/>
  <c r="H1625" i="1" s="1"/>
  <c r="C1624" i="1"/>
  <c r="H1624" i="1" s="1"/>
  <c r="H1623" i="1"/>
  <c r="C1623" i="1"/>
  <c r="G1623" i="1" s="1"/>
  <c r="H1622" i="1"/>
  <c r="G1622" i="1"/>
  <c r="C1622" i="1"/>
  <c r="C1620" i="1"/>
  <c r="H1620" i="1" s="1"/>
  <c r="H1619" i="1"/>
  <c r="G1619" i="1"/>
  <c r="C1619" i="1"/>
  <c r="H1618" i="1"/>
  <c r="G1618" i="1"/>
  <c r="C1618" i="1"/>
  <c r="C1617" i="1"/>
  <c r="H1617" i="1" s="1"/>
  <c r="C1616" i="1"/>
  <c r="H1616" i="1" s="1"/>
  <c r="H1615" i="1"/>
  <c r="G1615" i="1"/>
  <c r="C1615" i="1"/>
  <c r="H1614" i="1"/>
  <c r="G1614" i="1"/>
  <c r="C1614" i="1"/>
  <c r="C1613" i="1"/>
  <c r="H1613" i="1" s="1"/>
  <c r="C1612" i="1"/>
  <c r="H1612" i="1" s="1"/>
  <c r="H1611" i="1"/>
  <c r="G1611" i="1"/>
  <c r="C1611" i="1"/>
  <c r="H1610" i="1"/>
  <c r="G1610" i="1"/>
  <c r="C1610" i="1"/>
  <c r="C1609" i="1"/>
  <c r="H1609" i="1" s="1"/>
  <c r="C1608" i="1"/>
  <c r="H1608" i="1" s="1"/>
  <c r="H1607" i="1"/>
  <c r="G1607" i="1"/>
  <c r="C1607" i="1"/>
  <c r="C1606" i="1"/>
  <c r="H1606" i="1" s="1"/>
  <c r="C1605" i="1"/>
  <c r="H1605" i="1" s="1"/>
  <c r="H1603" i="1"/>
  <c r="G1603" i="1"/>
  <c r="C1603" i="1"/>
  <c r="C1601" i="1"/>
  <c r="H1601" i="1" s="1"/>
  <c r="C1600" i="1"/>
  <c r="H1600" i="1" s="1"/>
  <c r="H1599" i="1"/>
  <c r="C1599" i="1"/>
  <c r="G1599" i="1" s="1"/>
  <c r="H1598" i="1"/>
  <c r="G1598" i="1"/>
  <c r="C1598" i="1"/>
  <c r="C1597" i="1"/>
  <c r="H1597" i="1" s="1"/>
  <c r="C1596" i="1"/>
  <c r="H1596" i="1" s="1"/>
  <c r="H1595" i="1"/>
  <c r="C1595" i="1"/>
  <c r="G1595" i="1" s="1"/>
  <c r="H1594" i="1"/>
  <c r="G1594" i="1"/>
  <c r="C1594" i="1"/>
  <c r="C1593" i="1"/>
  <c r="H1593" i="1" s="1"/>
  <c r="C1592" i="1"/>
  <c r="H1592" i="1" s="1"/>
  <c r="H1591" i="1"/>
  <c r="C1591" i="1"/>
  <c r="G1591" i="1" s="1"/>
  <c r="H1590" i="1"/>
  <c r="G1590" i="1"/>
  <c r="C1590" i="1"/>
  <c r="C1589" i="1"/>
  <c r="H1589" i="1" s="1"/>
  <c r="C1588" i="1"/>
  <c r="H1588" i="1" s="1"/>
  <c r="H1587" i="1"/>
  <c r="C1587" i="1"/>
  <c r="G1587" i="1" s="1"/>
  <c r="C1586" i="1"/>
  <c r="H1586" i="1" s="1"/>
  <c r="C1585" i="1"/>
  <c r="H1585" i="1" s="1"/>
  <c r="C1584" i="1"/>
  <c r="H1584" i="1" s="1"/>
  <c r="C1583" i="1"/>
  <c r="G1583" i="1" s="1"/>
  <c r="H1582" i="1"/>
  <c r="G1582" i="1"/>
  <c r="C1582" i="1"/>
  <c r="H1581" i="1"/>
  <c r="D1581" i="1"/>
  <c r="C1581" i="1"/>
  <c r="G1581" i="1" s="1"/>
  <c r="I1581" i="1" s="1"/>
  <c r="D1580" i="1"/>
  <c r="G1580" i="1" s="1"/>
  <c r="I1580" i="1" s="1"/>
  <c r="C1580" i="1"/>
  <c r="H1580" i="1" s="1"/>
  <c r="H1579" i="1"/>
  <c r="D1579" i="1"/>
  <c r="C1579" i="1"/>
  <c r="G1579" i="1" s="1"/>
  <c r="I1579" i="1" s="1"/>
  <c r="D1578" i="1"/>
  <c r="G1578" i="1" s="1"/>
  <c r="C1578" i="1"/>
  <c r="H1578" i="1" s="1"/>
  <c r="D1577" i="1"/>
  <c r="G1577" i="1" s="1"/>
  <c r="C1577" i="1"/>
  <c r="H1577" i="1" s="1"/>
  <c r="H1576" i="1"/>
  <c r="D1576" i="1"/>
  <c r="C1576" i="1"/>
  <c r="G1576" i="1" s="1"/>
  <c r="I1576" i="1" s="1"/>
  <c r="D1575" i="1"/>
  <c r="G1575" i="1" s="1"/>
  <c r="I1575" i="1" s="1"/>
  <c r="C1575" i="1"/>
  <c r="H1575" i="1" s="1"/>
  <c r="H1574" i="1"/>
  <c r="D1574" i="1"/>
  <c r="C1574" i="1"/>
  <c r="G1574" i="1" s="1"/>
  <c r="I1574" i="1" s="1"/>
  <c r="D1573" i="1"/>
  <c r="H1573" i="1" s="1"/>
  <c r="C1573" i="1"/>
  <c r="D1572" i="1"/>
  <c r="H1572" i="1" s="1"/>
  <c r="C1572" i="1"/>
  <c r="D1571" i="1"/>
  <c r="H1571" i="1" s="1"/>
  <c r="C1571" i="1"/>
  <c r="H1570" i="1"/>
  <c r="D1570" i="1"/>
  <c r="C1570" i="1"/>
  <c r="G1570" i="1" s="1"/>
  <c r="I1570" i="1" s="1"/>
  <c r="D1569" i="1"/>
  <c r="H1569" i="1" s="1"/>
  <c r="C1569" i="1"/>
  <c r="H1568" i="1"/>
  <c r="D1568" i="1"/>
  <c r="C1568" i="1"/>
  <c r="G1568" i="1" s="1"/>
  <c r="I1568" i="1" s="1"/>
  <c r="D1567" i="1"/>
  <c r="H1567" i="1" s="1"/>
  <c r="C1567" i="1"/>
  <c r="H1566" i="1"/>
  <c r="D1566" i="1"/>
  <c r="C1566" i="1"/>
  <c r="G1566" i="1" s="1"/>
  <c r="I1566" i="1" s="1"/>
  <c r="D1565" i="1"/>
  <c r="G1565" i="1" s="1"/>
  <c r="I1565" i="1" s="1"/>
  <c r="C1565" i="1"/>
  <c r="H1565" i="1" s="1"/>
  <c r="H1564" i="1"/>
  <c r="D1564" i="1"/>
  <c r="C1564" i="1"/>
  <c r="G1564" i="1" s="1"/>
  <c r="I1564" i="1" s="1"/>
  <c r="H1563" i="1"/>
  <c r="D1563" i="1"/>
  <c r="C1563" i="1"/>
  <c r="G1563" i="1" s="1"/>
  <c r="D1562" i="1"/>
  <c r="H1562" i="1" s="1"/>
  <c r="C1562" i="1"/>
  <c r="H1561" i="1"/>
  <c r="D1561" i="1"/>
  <c r="C1561" i="1"/>
  <c r="G1561" i="1" s="1"/>
  <c r="I1561" i="1" s="1"/>
  <c r="D1560" i="1"/>
  <c r="G1560" i="1" s="1"/>
  <c r="C1560" i="1"/>
  <c r="H1560" i="1" s="1"/>
  <c r="H1559" i="1"/>
  <c r="D1559" i="1"/>
  <c r="C1559" i="1"/>
  <c r="G1559" i="1" s="1"/>
  <c r="I1559" i="1" s="1"/>
  <c r="D1558" i="1"/>
  <c r="G1558" i="1" s="1"/>
  <c r="I1558" i="1" s="1"/>
  <c r="C1558" i="1"/>
  <c r="H1558" i="1" s="1"/>
  <c r="H1557" i="1"/>
  <c r="D1557" i="1"/>
  <c r="C1557" i="1"/>
  <c r="G1557" i="1" s="1"/>
  <c r="I1557" i="1" s="1"/>
  <c r="H1556" i="1"/>
  <c r="D1556" i="1"/>
  <c r="C1556" i="1"/>
  <c r="G1556" i="1" s="1"/>
  <c r="H1555" i="1"/>
  <c r="D1555" i="1"/>
  <c r="C1555" i="1"/>
  <c r="G1555" i="1" s="1"/>
  <c r="D1554" i="1"/>
  <c r="G1554" i="1" s="1"/>
  <c r="C1554" i="1"/>
  <c r="H1554" i="1" s="1"/>
  <c r="H1553" i="1"/>
  <c r="D1553" i="1"/>
  <c r="C1553" i="1"/>
  <c r="G1553" i="1" s="1"/>
  <c r="I1553" i="1" s="1"/>
  <c r="D1552" i="1"/>
  <c r="G1552" i="1" s="1"/>
  <c r="I1552" i="1" s="1"/>
  <c r="C1552" i="1"/>
  <c r="H1552" i="1" s="1"/>
  <c r="H1551" i="1"/>
  <c r="D1551" i="1"/>
  <c r="C1551" i="1"/>
  <c r="G1551" i="1" s="1"/>
  <c r="I1551" i="1" s="1"/>
  <c r="D1550" i="1"/>
  <c r="G1550" i="1" s="1"/>
  <c r="C1550" i="1"/>
  <c r="H1550" i="1" s="1"/>
  <c r="H1549" i="1"/>
  <c r="D1549" i="1"/>
  <c r="C1549" i="1"/>
  <c r="G1549" i="1" s="1"/>
  <c r="I1549" i="1" s="1"/>
  <c r="D1548" i="1"/>
  <c r="G1548" i="1" s="1"/>
  <c r="I1548" i="1" s="1"/>
  <c r="C1548" i="1"/>
  <c r="H1548" i="1" s="1"/>
  <c r="H1547" i="1"/>
  <c r="G1547" i="1"/>
  <c r="D1547" i="1"/>
  <c r="C1547" i="1"/>
  <c r="J1547" i="1" s="1"/>
  <c r="D1546" i="1"/>
  <c r="C1546" i="1"/>
  <c r="H1546" i="1" s="1"/>
  <c r="H1545" i="1"/>
  <c r="G1545" i="1"/>
  <c r="I1545" i="1" s="1"/>
  <c r="D1545" i="1"/>
  <c r="C1545" i="1"/>
  <c r="J1545" i="1" s="1"/>
  <c r="D1544" i="1"/>
  <c r="C1544" i="1"/>
  <c r="H1544" i="1" s="1"/>
  <c r="H1543" i="1"/>
  <c r="G1543" i="1"/>
  <c r="I1543" i="1" s="1"/>
  <c r="D1543" i="1"/>
  <c r="C1543" i="1"/>
  <c r="J1543" i="1" s="1"/>
  <c r="D1542" i="1"/>
  <c r="C1542" i="1"/>
  <c r="H1542" i="1" s="1"/>
  <c r="H1541" i="1"/>
  <c r="G1541" i="1"/>
  <c r="I1541" i="1" s="1"/>
  <c r="D1541" i="1"/>
  <c r="C1541" i="1"/>
  <c r="J1541" i="1" s="1"/>
  <c r="H1540" i="1"/>
  <c r="G1540" i="1"/>
  <c r="D1540" i="1"/>
  <c r="C1540" i="1"/>
  <c r="H1539" i="1"/>
  <c r="G1539" i="1"/>
  <c r="D1539" i="1"/>
  <c r="C1539" i="1"/>
  <c r="H1538" i="1"/>
  <c r="G1538" i="1"/>
  <c r="D1538" i="1"/>
  <c r="C1538" i="1"/>
  <c r="D1537"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H1525" i="1"/>
  <c r="G1525" i="1"/>
  <c r="D1525" i="1"/>
  <c r="C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H1510" i="1"/>
  <c r="G1510" i="1"/>
  <c r="D1510" i="1"/>
  <c r="C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D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C649" i="1"/>
  <c r="H648" i="1"/>
  <c r="D648" i="1"/>
  <c r="G648" i="1" s="1"/>
  <c r="C648" i="1"/>
  <c r="H647" i="1"/>
  <c r="G647" i="1"/>
  <c r="D647" i="1"/>
  <c r="C647" i="1"/>
  <c r="H646" i="1"/>
  <c r="D646" i="1"/>
  <c r="G646" i="1" s="1"/>
  <c r="C646" i="1"/>
  <c r="D645" i="1"/>
  <c r="H645" i="1" s="1"/>
  <c r="C645" i="1"/>
  <c r="C641" i="1"/>
  <c r="H636" i="1"/>
  <c r="G636" i="1"/>
  <c r="D636" i="1"/>
  <c r="C636" i="1"/>
  <c r="H635" i="1"/>
  <c r="D635" i="1"/>
  <c r="G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D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5" i="1"/>
  <c r="C423" i="1"/>
  <c r="H422" i="1"/>
  <c r="D422" i="1"/>
  <c r="G422" i="1" s="1"/>
  <c r="C422" i="1"/>
  <c r="H421" i="1"/>
  <c r="G421" i="1"/>
  <c r="D421" i="1"/>
  <c r="C421" i="1"/>
  <c r="H416" i="1"/>
  <c r="G416" i="1"/>
  <c r="D416" i="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G312" i="1"/>
  <c r="D312" i="1"/>
  <c r="H312" i="1" s="1"/>
  <c r="C312" i="1"/>
  <c r="G311" i="1"/>
  <c r="D311" i="1"/>
  <c r="H311" i="1" s="1"/>
  <c r="C311" i="1"/>
  <c r="D310" i="1"/>
  <c r="C310" i="1"/>
  <c r="D309" i="1"/>
  <c r="H309" i="1" s="1"/>
  <c r="C309" i="1"/>
  <c r="G308" i="1"/>
  <c r="D308" i="1"/>
  <c r="H308" i="1" s="1"/>
  <c r="C308" i="1"/>
  <c r="D307" i="1"/>
  <c r="H307" i="1" s="1"/>
  <c r="C307" i="1"/>
  <c r="D306" i="1"/>
  <c r="C306" i="1"/>
  <c r="D305" i="1"/>
  <c r="H305" i="1" s="1"/>
  <c r="C305" i="1"/>
  <c r="G304" i="1"/>
  <c r="D304" i="1"/>
  <c r="H304" i="1" s="1"/>
  <c r="C304" i="1"/>
  <c r="D303" i="1"/>
  <c r="D302" i="1"/>
  <c r="C302" i="1"/>
  <c r="H301" i="1"/>
  <c r="D301" i="1"/>
  <c r="C301" i="1"/>
  <c r="G301" i="1" s="1"/>
  <c r="D300" i="1"/>
  <c r="H300" i="1" s="1"/>
  <c r="C300" i="1"/>
  <c r="D299" i="1"/>
  <c r="C299" i="1"/>
  <c r="D298" i="1"/>
  <c r="C298" i="1"/>
  <c r="D294" i="1"/>
  <c r="C294" i="1"/>
  <c r="H293" i="1"/>
  <c r="D293" i="1"/>
  <c r="C293" i="1"/>
  <c r="G293" i="1" s="1"/>
  <c r="H292" i="1"/>
  <c r="D292" i="1"/>
  <c r="C292" i="1"/>
  <c r="D291" i="1"/>
  <c r="C291" i="1"/>
  <c r="D290" i="1"/>
  <c r="C290" i="1"/>
  <c r="H289" i="1"/>
  <c r="D289" i="1"/>
  <c r="C289" i="1"/>
  <c r="G289" i="1" s="1"/>
  <c r="D288" i="1"/>
  <c r="H288" i="1" s="1"/>
  <c r="C288" i="1"/>
  <c r="D287" i="1"/>
  <c r="C287" i="1"/>
  <c r="D286" i="1"/>
  <c r="C286" i="1"/>
  <c r="H285" i="1"/>
  <c r="D285" i="1"/>
  <c r="C285" i="1"/>
  <c r="G285" i="1" s="1"/>
  <c r="H284" i="1"/>
  <c r="D284" i="1"/>
  <c r="C284" i="1"/>
  <c r="D283" i="1"/>
  <c r="C283" i="1"/>
  <c r="D282" i="1"/>
  <c r="C282" i="1"/>
  <c r="H281" i="1"/>
  <c r="D281" i="1"/>
  <c r="C281" i="1"/>
  <c r="G281" i="1" s="1"/>
  <c r="D280" i="1"/>
  <c r="H280" i="1" s="1"/>
  <c r="C280" i="1"/>
  <c r="D279" i="1"/>
  <c r="C279" i="1"/>
  <c r="D278" i="1"/>
  <c r="C278" i="1"/>
  <c r="H277" i="1"/>
  <c r="D277" i="1"/>
  <c r="C277" i="1"/>
  <c r="G277" i="1" s="1"/>
  <c r="H276" i="1"/>
  <c r="D276" i="1"/>
  <c r="C276" i="1"/>
  <c r="D275" i="1"/>
  <c r="C275" i="1"/>
  <c r="D274" i="1"/>
  <c r="C274" i="1"/>
  <c r="H273" i="1"/>
  <c r="D273" i="1"/>
  <c r="C273" i="1"/>
  <c r="G273" i="1" s="1"/>
  <c r="D272" i="1"/>
  <c r="H272" i="1" s="1"/>
  <c r="C272" i="1"/>
  <c r="D271" i="1"/>
  <c r="C271" i="1"/>
  <c r="D270" i="1"/>
  <c r="C270" i="1"/>
  <c r="H269" i="1"/>
  <c r="D269" i="1"/>
  <c r="C269" i="1"/>
  <c r="G269" i="1" s="1"/>
  <c r="H268" i="1"/>
  <c r="D268" i="1"/>
  <c r="C268" i="1"/>
  <c r="D267" i="1"/>
  <c r="C267" i="1"/>
  <c r="D266" i="1"/>
  <c r="C266" i="1"/>
  <c r="H265" i="1"/>
  <c r="D265" i="1"/>
  <c r="C265" i="1"/>
  <c r="G265" i="1" s="1"/>
  <c r="D264" i="1"/>
  <c r="H264" i="1" s="1"/>
  <c r="C264" i="1"/>
  <c r="D263" i="1"/>
  <c r="C263" i="1"/>
  <c r="D262" i="1"/>
  <c r="C262" i="1"/>
  <c r="H261" i="1"/>
  <c r="D261" i="1"/>
  <c r="C261" i="1"/>
  <c r="G261" i="1" s="1"/>
  <c r="H260" i="1"/>
  <c r="D260" i="1"/>
  <c r="C260" i="1"/>
  <c r="D259" i="1"/>
  <c r="C259" i="1"/>
  <c r="D258" i="1"/>
  <c r="C258" i="1"/>
  <c r="H257" i="1"/>
  <c r="D257" i="1"/>
  <c r="C257" i="1"/>
  <c r="G257" i="1" s="1"/>
  <c r="D256" i="1"/>
  <c r="H256" i="1" s="1"/>
  <c r="C256" i="1"/>
  <c r="D255" i="1"/>
  <c r="C255" i="1"/>
  <c r="D254" i="1"/>
  <c r="C254" i="1"/>
  <c r="H253" i="1"/>
  <c r="D253" i="1"/>
  <c r="C253" i="1"/>
  <c r="G253" i="1" s="1"/>
  <c r="H252" i="1"/>
  <c r="D252" i="1"/>
  <c r="C252" i="1"/>
  <c r="D251" i="1"/>
  <c r="C251" i="1"/>
  <c r="D250" i="1"/>
  <c r="C250" i="1"/>
  <c r="H249" i="1"/>
  <c r="D249" i="1"/>
  <c r="C249" i="1"/>
  <c r="G249" i="1" s="1"/>
  <c r="D248" i="1"/>
  <c r="H248" i="1" s="1"/>
  <c r="C248" i="1"/>
  <c r="D247" i="1"/>
  <c r="C247" i="1"/>
  <c r="D246" i="1"/>
  <c r="C246" i="1"/>
  <c r="H245" i="1"/>
  <c r="D245" i="1"/>
  <c r="C245" i="1"/>
  <c r="G245" i="1" s="1"/>
  <c r="H244" i="1"/>
  <c r="D244" i="1"/>
  <c r="C244" i="1"/>
  <c r="D243" i="1"/>
  <c r="C243" i="1"/>
  <c r="D242" i="1"/>
  <c r="C242" i="1"/>
  <c r="H241" i="1"/>
  <c r="D241" i="1"/>
  <c r="C241" i="1"/>
  <c r="G241" i="1" s="1"/>
  <c r="D240" i="1"/>
  <c r="H240" i="1" s="1"/>
  <c r="C240" i="1"/>
  <c r="D239" i="1"/>
  <c r="C239" i="1"/>
  <c r="D238" i="1"/>
  <c r="C238" i="1"/>
  <c r="H237" i="1"/>
  <c r="D237" i="1"/>
  <c r="C237" i="1"/>
  <c r="G237" i="1" s="1"/>
  <c r="H236" i="1"/>
  <c r="D236" i="1"/>
  <c r="C236" i="1"/>
  <c r="D235" i="1"/>
  <c r="C235" i="1"/>
  <c r="D234" i="1"/>
  <c r="C234" i="1"/>
  <c r="H233" i="1"/>
  <c r="D233" i="1"/>
  <c r="C233" i="1"/>
  <c r="G233" i="1" s="1"/>
  <c r="D232" i="1"/>
  <c r="H232" i="1" s="1"/>
  <c r="C232" i="1"/>
  <c r="D231" i="1"/>
  <c r="C231" i="1"/>
  <c r="D230" i="1"/>
  <c r="C230" i="1"/>
  <c r="H229" i="1"/>
  <c r="D229" i="1"/>
  <c r="C229" i="1"/>
  <c r="G229" i="1" s="1"/>
  <c r="H228" i="1"/>
  <c r="D228" i="1"/>
  <c r="C228" i="1"/>
  <c r="D227" i="1"/>
  <c r="C227" i="1"/>
  <c r="D226" i="1"/>
  <c r="H225" i="1"/>
  <c r="D225" i="1"/>
  <c r="C225" i="1"/>
  <c r="G225" i="1" s="1"/>
  <c r="D224" i="1"/>
  <c r="H224" i="1" s="1"/>
  <c r="C224" i="1"/>
  <c r="D223" i="1"/>
  <c r="C223" i="1"/>
  <c r="D222" i="1"/>
  <c r="C222" i="1"/>
  <c r="H221" i="1"/>
  <c r="D221" i="1"/>
  <c r="C221" i="1"/>
  <c r="G221" i="1" s="1"/>
  <c r="H220" i="1"/>
  <c r="D220" i="1"/>
  <c r="C220" i="1"/>
  <c r="D219" i="1"/>
  <c r="C219" i="1"/>
  <c r="D218" i="1"/>
  <c r="C218" i="1"/>
  <c r="H217" i="1"/>
  <c r="D217" i="1"/>
  <c r="C217" i="1"/>
  <c r="G217" i="1" s="1"/>
  <c r="D216" i="1"/>
  <c r="H216" i="1" s="1"/>
  <c r="C216" i="1"/>
  <c r="D215" i="1"/>
  <c r="C215" i="1"/>
  <c r="D214" i="1"/>
  <c r="C214" i="1"/>
  <c r="H213" i="1"/>
  <c r="D213" i="1"/>
  <c r="C213" i="1"/>
  <c r="G213" i="1" s="1"/>
  <c r="C212" i="1"/>
  <c r="D211" i="1"/>
  <c r="C211" i="1"/>
  <c r="D210" i="1"/>
  <c r="C210" i="1"/>
  <c r="H209" i="1"/>
  <c r="D209" i="1"/>
  <c r="C209" i="1"/>
  <c r="G209" i="1" s="1"/>
  <c r="D208" i="1"/>
  <c r="H208" i="1" s="1"/>
  <c r="C208" i="1"/>
  <c r="D207" i="1"/>
  <c r="C207" i="1"/>
  <c r="D206" i="1"/>
  <c r="C206" i="1"/>
  <c r="H205" i="1"/>
  <c r="D205" i="1"/>
  <c r="C205" i="1"/>
  <c r="G205" i="1" s="1"/>
  <c r="H204" i="1"/>
  <c r="D204" i="1"/>
  <c r="C204" i="1"/>
  <c r="D203" i="1"/>
  <c r="C203" i="1"/>
  <c r="D202" i="1"/>
  <c r="C202" i="1"/>
  <c r="H201" i="1"/>
  <c r="D201" i="1"/>
  <c r="C201" i="1"/>
  <c r="G201" i="1" s="1"/>
  <c r="D200" i="1"/>
  <c r="H200" i="1" s="1"/>
  <c r="C200" i="1"/>
  <c r="D199" i="1"/>
  <c r="C199" i="1"/>
  <c r="C198" i="1"/>
  <c r="H197" i="1"/>
  <c r="D197" i="1"/>
  <c r="C197" i="1"/>
  <c r="G197" i="1" s="1"/>
  <c r="H196" i="1"/>
  <c r="D196" i="1"/>
  <c r="C196" i="1"/>
  <c r="D195" i="1"/>
  <c r="C195" i="1"/>
  <c r="D194" i="1"/>
  <c r="C194" i="1"/>
  <c r="H193" i="1"/>
  <c r="D193" i="1"/>
  <c r="C193" i="1"/>
  <c r="G193" i="1" s="1"/>
  <c r="D192" i="1"/>
  <c r="H192" i="1" s="1"/>
  <c r="C192" i="1"/>
  <c r="D191" i="1"/>
  <c r="C191" i="1"/>
  <c r="C190" i="1"/>
  <c r="H189" i="1"/>
  <c r="D189" i="1"/>
  <c r="C189" i="1"/>
  <c r="G189" i="1" s="1"/>
  <c r="H188" i="1"/>
  <c r="D188" i="1"/>
  <c r="C188" i="1"/>
  <c r="D187" i="1"/>
  <c r="C187" i="1"/>
  <c r="D186" i="1"/>
  <c r="C186" i="1"/>
  <c r="H185" i="1"/>
  <c r="D185" i="1"/>
  <c r="C185" i="1"/>
  <c r="G185" i="1" s="1"/>
  <c r="D184" i="1"/>
  <c r="H184" i="1" s="1"/>
  <c r="C184" i="1"/>
  <c r="D183" i="1"/>
  <c r="C183" i="1"/>
  <c r="D182" i="1"/>
  <c r="C182" i="1"/>
  <c r="D181" i="1"/>
  <c r="H181" i="1" s="1"/>
  <c r="C181" i="1"/>
  <c r="H180" i="1"/>
  <c r="D180" i="1"/>
  <c r="C180" i="1"/>
  <c r="D179" i="1"/>
  <c r="C179" i="1"/>
  <c r="D178" i="1"/>
  <c r="C178" i="1"/>
  <c r="H177" i="1"/>
  <c r="D177" i="1"/>
  <c r="C177" i="1"/>
  <c r="G177" i="1" s="1"/>
  <c r="D176" i="1"/>
  <c r="H176" i="1" s="1"/>
  <c r="C176" i="1"/>
  <c r="D175" i="1"/>
  <c r="C175" i="1"/>
  <c r="D174" i="1"/>
  <c r="C174" i="1"/>
  <c r="H173" i="1"/>
  <c r="D173" i="1"/>
  <c r="C173" i="1"/>
  <c r="G173" i="1" s="1"/>
  <c r="H172" i="1"/>
  <c r="D172" i="1"/>
  <c r="C172" i="1"/>
  <c r="D171" i="1"/>
  <c r="C171" i="1"/>
  <c r="D170" i="1"/>
  <c r="C170" i="1"/>
  <c r="H169" i="1"/>
  <c r="D169" i="1"/>
  <c r="C169" i="1"/>
  <c r="D168" i="1"/>
  <c r="H168" i="1" s="1"/>
  <c r="C168" i="1"/>
  <c r="D167" i="1"/>
  <c r="C167" i="1"/>
  <c r="D166" i="1"/>
  <c r="C166" i="1"/>
  <c r="H165" i="1"/>
  <c r="D165" i="1"/>
  <c r="C165" i="1"/>
  <c r="G165" i="1" s="1"/>
  <c r="H164" i="1"/>
  <c r="D164" i="1"/>
  <c r="C164" i="1"/>
  <c r="D163" i="1"/>
  <c r="C163" i="1"/>
  <c r="D162" i="1"/>
  <c r="C162" i="1"/>
  <c r="D161" i="1"/>
  <c r="C161" i="1"/>
  <c r="D159" i="1"/>
  <c r="C159" i="1"/>
  <c r="D158" i="1"/>
  <c r="C158" i="1"/>
  <c r="D157" i="1"/>
  <c r="C157" i="1"/>
  <c r="C156" i="1"/>
  <c r="D155" i="1"/>
  <c r="C155" i="1"/>
  <c r="D154" i="1"/>
  <c r="C154" i="1"/>
  <c r="D153" i="1"/>
  <c r="C153" i="1"/>
  <c r="D152" i="1"/>
  <c r="C152" i="1"/>
  <c r="D151" i="1"/>
  <c r="C151" i="1"/>
  <c r="D150" i="1"/>
  <c r="C150"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0" i="1"/>
  <c r="G120" i="1" s="1"/>
  <c r="C120" i="1"/>
  <c r="D119" i="1"/>
  <c r="C119" i="1"/>
  <c r="H119" i="1" s="1"/>
  <c r="D118" i="1"/>
  <c r="C118" i="1"/>
  <c r="H118" i="1" s="1"/>
  <c r="G117" i="1"/>
  <c r="D117" i="1"/>
  <c r="C117" i="1"/>
  <c r="D116" i="1"/>
  <c r="G116" i="1" s="1"/>
  <c r="C116" i="1"/>
  <c r="D115" i="1"/>
  <c r="C115" i="1"/>
  <c r="H115" i="1" s="1"/>
  <c r="D114" i="1"/>
  <c r="C114" i="1"/>
  <c r="H114" i="1" s="1"/>
  <c r="G113" i="1"/>
  <c r="D113" i="1"/>
  <c r="C113" i="1"/>
  <c r="D112" i="1"/>
  <c r="G112" i="1" s="1"/>
  <c r="C112" i="1"/>
  <c r="D111" i="1"/>
  <c r="C111" i="1"/>
  <c r="H111" i="1" s="1"/>
  <c r="D110" i="1"/>
  <c r="C110" i="1"/>
  <c r="H110" i="1" s="1"/>
  <c r="G109" i="1"/>
  <c r="D109" i="1"/>
  <c r="C109" i="1"/>
  <c r="D108" i="1"/>
  <c r="G108" i="1" s="1"/>
  <c r="C108" i="1"/>
  <c r="D107" i="1"/>
  <c r="C107" i="1"/>
  <c r="H107" i="1" s="1"/>
  <c r="D106" i="1"/>
  <c r="C106" i="1"/>
  <c r="H106" i="1" s="1"/>
  <c r="G105" i="1"/>
  <c r="D105" i="1"/>
  <c r="C105" i="1"/>
  <c r="D104" i="1"/>
  <c r="G104" i="1" s="1"/>
  <c r="C104" i="1"/>
  <c r="D103" i="1"/>
  <c r="C103" i="1"/>
  <c r="H103" i="1" s="1"/>
  <c r="D102" i="1"/>
  <c r="G101" i="1"/>
  <c r="D101" i="1"/>
  <c r="C101" i="1"/>
  <c r="D100" i="1"/>
  <c r="G100" i="1" s="1"/>
  <c r="C100" i="1"/>
  <c r="D99" i="1"/>
  <c r="C99" i="1"/>
  <c r="H99" i="1" s="1"/>
  <c r="D98" i="1"/>
  <c r="C98" i="1"/>
  <c r="H98" i="1" s="1"/>
  <c r="G97" i="1"/>
  <c r="D97" i="1"/>
  <c r="C97" i="1"/>
  <c r="D96" i="1"/>
  <c r="G96" i="1" s="1"/>
  <c r="C96" i="1"/>
  <c r="D95" i="1"/>
  <c r="C95" i="1"/>
  <c r="H95" i="1" s="1"/>
  <c r="D94" i="1"/>
  <c r="C94" i="1"/>
  <c r="H94" i="1" s="1"/>
  <c r="G93" i="1"/>
  <c r="D93" i="1"/>
  <c r="C93" i="1"/>
  <c r="D92" i="1"/>
  <c r="G92" i="1" s="1"/>
  <c r="C92" i="1"/>
  <c r="D91" i="1"/>
  <c r="C91" i="1"/>
  <c r="H91" i="1" s="1"/>
  <c r="D90" i="1"/>
  <c r="C90" i="1"/>
  <c r="H90" i="1" s="1"/>
  <c r="G89" i="1"/>
  <c r="D89" i="1"/>
  <c r="C89" i="1"/>
  <c r="D88" i="1"/>
  <c r="G88" i="1" s="1"/>
  <c r="C88" i="1"/>
  <c r="D87" i="1"/>
  <c r="C87" i="1"/>
  <c r="H87" i="1" s="1"/>
  <c r="D86" i="1"/>
  <c r="C86" i="1"/>
  <c r="H86" i="1" s="1"/>
  <c r="G85" i="1"/>
  <c r="D85" i="1"/>
  <c r="C85" i="1"/>
  <c r="D84" i="1"/>
  <c r="G84" i="1" s="1"/>
  <c r="C84" i="1"/>
  <c r="D83" i="1"/>
  <c r="C83" i="1"/>
  <c r="H83" i="1" s="1"/>
  <c r="D82" i="1"/>
  <c r="C82" i="1"/>
  <c r="H82" i="1" s="1"/>
  <c r="D81" i="1"/>
  <c r="G81" i="1" s="1"/>
  <c r="C81" i="1"/>
  <c r="D80" i="1"/>
  <c r="G80" i="1" s="1"/>
  <c r="C80" i="1"/>
  <c r="D79" i="1"/>
  <c r="C79" i="1"/>
  <c r="H79" i="1" s="1"/>
  <c r="G77" i="1"/>
  <c r="D77" i="1"/>
  <c r="C77" i="1"/>
  <c r="D76" i="1"/>
  <c r="G76" i="1" s="1"/>
  <c r="C76" i="1"/>
  <c r="D75" i="1"/>
  <c r="C75" i="1"/>
  <c r="H75" i="1" s="1"/>
  <c r="D74" i="1"/>
  <c r="C74" i="1"/>
  <c r="H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6" i="1"/>
  <c r="D46" i="1"/>
  <c r="C46" i="1"/>
  <c r="G46" i="1" s="1"/>
  <c r="D45" i="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H1683" i="1" l="1"/>
  <c r="G1606" i="1"/>
  <c r="D25" i="8"/>
  <c r="C1602" i="1" s="1"/>
  <c r="H1583" i="1"/>
  <c r="G1586" i="1"/>
  <c r="G645" i="1"/>
  <c r="E49" i="9"/>
  <c r="B49" i="9" s="1"/>
  <c r="B296" i="9"/>
  <c r="E25" i="9"/>
  <c r="B25" i="9" s="1"/>
  <c r="G649" i="1"/>
  <c r="H649" i="1"/>
  <c r="F656" i="4"/>
  <c r="E648" i="4"/>
  <c r="D642" i="1" s="1"/>
  <c r="G423" i="1"/>
  <c r="H423" i="1"/>
  <c r="E647" i="4"/>
  <c r="D641" i="1" s="1"/>
  <c r="E202" i="4"/>
  <c r="D198" i="1" s="1"/>
  <c r="F216" i="4"/>
  <c r="F194" i="4"/>
  <c r="E52" i="9"/>
  <c r="B52" i="9" s="1"/>
  <c r="G181" i="1"/>
  <c r="G169" i="1"/>
  <c r="F170" i="4"/>
  <c r="D156" i="1"/>
  <c r="G156" i="1" s="1"/>
  <c r="F160" i="4"/>
  <c r="F134" i="4"/>
  <c r="F135" i="4"/>
  <c r="F126" i="4"/>
  <c r="H122" i="1"/>
  <c r="G129" i="1"/>
  <c r="H129" i="1"/>
  <c r="G137" i="1"/>
  <c r="H137" i="1"/>
  <c r="G143" i="1"/>
  <c r="H143" i="1"/>
  <c r="G147" i="1"/>
  <c r="H147" i="1"/>
  <c r="G159" i="1"/>
  <c r="H159" i="1"/>
  <c r="G222" i="1"/>
  <c r="H222" i="1"/>
  <c r="G230" i="1"/>
  <c r="H230" i="1"/>
  <c r="G235" i="1"/>
  <c r="H235" i="1"/>
  <c r="G238" i="1"/>
  <c r="H238" i="1"/>
  <c r="G246" i="1"/>
  <c r="H246" i="1"/>
  <c r="G254" i="1"/>
  <c r="H254" i="1"/>
  <c r="G270" i="1"/>
  <c r="H270" i="1"/>
  <c r="G275" i="1"/>
  <c r="H275" i="1"/>
  <c r="G278" i="1"/>
  <c r="H278" i="1"/>
  <c r="G74" i="1"/>
  <c r="H76" i="1"/>
  <c r="H80" i="1"/>
  <c r="G82" i="1"/>
  <c r="H84" i="1"/>
  <c r="G86" i="1"/>
  <c r="H88" i="1"/>
  <c r="G90" i="1"/>
  <c r="H92" i="1"/>
  <c r="G94" i="1"/>
  <c r="H96" i="1"/>
  <c r="G98" i="1"/>
  <c r="H100" i="1"/>
  <c r="H104" i="1"/>
  <c r="G106" i="1"/>
  <c r="H108" i="1"/>
  <c r="G110" i="1"/>
  <c r="H112" i="1"/>
  <c r="G114" i="1"/>
  <c r="H116" i="1"/>
  <c r="G118" i="1"/>
  <c r="H120" i="1"/>
  <c r="G122" i="1"/>
  <c r="G298" i="1"/>
  <c r="H298" i="1"/>
  <c r="H306" i="1"/>
  <c r="G306" i="1"/>
  <c r="G125" i="1"/>
  <c r="H125" i="1"/>
  <c r="G131" i="1"/>
  <c r="H131" i="1"/>
  <c r="G141" i="1"/>
  <c r="H141" i="1"/>
  <c r="G153" i="1"/>
  <c r="H153" i="1"/>
  <c r="G157" i="1"/>
  <c r="H157" i="1"/>
  <c r="G163" i="1"/>
  <c r="H163" i="1"/>
  <c r="G171" i="1"/>
  <c r="H171" i="1"/>
  <c r="G179" i="1"/>
  <c r="H179" i="1"/>
  <c r="G203" i="1"/>
  <c r="H203" i="1"/>
  <c r="G219" i="1"/>
  <c r="H219" i="1"/>
  <c r="G251" i="1"/>
  <c r="H251" i="1"/>
  <c r="G262" i="1"/>
  <c r="H262" i="1"/>
  <c r="G123" i="1"/>
  <c r="H123" i="1"/>
  <c r="G135" i="1"/>
  <c r="H135" i="1"/>
  <c r="G182" i="1"/>
  <c r="H182" i="1"/>
  <c r="G190" i="1"/>
  <c r="H190" i="1"/>
  <c r="G195" i="1"/>
  <c r="H195" i="1"/>
  <c r="G198" i="1"/>
  <c r="H198" i="1"/>
  <c r="G206" i="1"/>
  <c r="H206" i="1"/>
  <c r="G211" i="1"/>
  <c r="H211" i="1"/>
  <c r="G214" i="1"/>
  <c r="H214" i="1"/>
  <c r="G227" i="1"/>
  <c r="H227" i="1"/>
  <c r="G267" i="1"/>
  <c r="H267" i="1"/>
  <c r="G286" i="1"/>
  <c r="H286" i="1"/>
  <c r="G294" i="1"/>
  <c r="H294" i="1"/>
  <c r="G302" i="1"/>
  <c r="H302" i="1"/>
  <c r="H310" i="1"/>
  <c r="G310" i="1"/>
  <c r="G127" i="1"/>
  <c r="H127" i="1"/>
  <c r="G133" i="1"/>
  <c r="H133" i="1"/>
  <c r="G139" i="1"/>
  <c r="H139" i="1"/>
  <c r="G145" i="1"/>
  <c r="H145" i="1"/>
  <c r="G151" i="1"/>
  <c r="H151" i="1"/>
  <c r="G155" i="1"/>
  <c r="H155" i="1"/>
  <c r="G161" i="1"/>
  <c r="H161" i="1"/>
  <c r="G166" i="1"/>
  <c r="H166" i="1"/>
  <c r="G174" i="1"/>
  <c r="H174" i="1"/>
  <c r="G187" i="1"/>
  <c r="H187" i="1"/>
  <c r="G243" i="1"/>
  <c r="H243" i="1"/>
  <c r="G259" i="1"/>
  <c r="H259" i="1"/>
  <c r="G283" i="1"/>
  <c r="H283" i="1"/>
  <c r="G291" i="1"/>
  <c r="H291" i="1"/>
  <c r="G299" i="1"/>
  <c r="H299" i="1"/>
  <c r="G75" i="1"/>
  <c r="H77" i="1"/>
  <c r="G79" i="1"/>
  <c r="H81" i="1"/>
  <c r="G83" i="1"/>
  <c r="H85" i="1"/>
  <c r="G87" i="1"/>
  <c r="H89" i="1"/>
  <c r="G91" i="1"/>
  <c r="H93" i="1"/>
  <c r="G95" i="1"/>
  <c r="H97" i="1"/>
  <c r="G99" i="1"/>
  <c r="H101" i="1"/>
  <c r="G103" i="1"/>
  <c r="H105" i="1"/>
  <c r="G107" i="1"/>
  <c r="H109" i="1"/>
  <c r="G111" i="1"/>
  <c r="H113" i="1"/>
  <c r="G115" i="1"/>
  <c r="H117" i="1"/>
  <c r="G119" i="1"/>
  <c r="G124" i="1"/>
  <c r="H124" i="1"/>
  <c r="G126" i="1"/>
  <c r="H126" i="1"/>
  <c r="G128" i="1"/>
  <c r="H128" i="1"/>
  <c r="G130" i="1"/>
  <c r="H130" i="1"/>
  <c r="G132" i="1"/>
  <c r="H132" i="1"/>
  <c r="G134" i="1"/>
  <c r="H134" i="1"/>
  <c r="G136" i="1"/>
  <c r="H136" i="1"/>
  <c r="G138" i="1"/>
  <c r="H138" i="1"/>
  <c r="G140" i="1"/>
  <c r="H140" i="1"/>
  <c r="G142" i="1"/>
  <c r="H142" i="1"/>
  <c r="G144" i="1"/>
  <c r="H144" i="1"/>
  <c r="G146" i="1"/>
  <c r="H146" i="1"/>
  <c r="G150" i="1"/>
  <c r="H150" i="1"/>
  <c r="G152" i="1"/>
  <c r="H152" i="1"/>
  <c r="G154" i="1"/>
  <c r="H154" i="1"/>
  <c r="H156" i="1"/>
  <c r="G158" i="1"/>
  <c r="H158" i="1"/>
  <c r="G162" i="1"/>
  <c r="H162" i="1"/>
  <c r="G167" i="1"/>
  <c r="H167" i="1"/>
  <c r="G170" i="1"/>
  <c r="H170" i="1"/>
  <c r="G175" i="1"/>
  <c r="H175" i="1"/>
  <c r="G178" i="1"/>
  <c r="H178" i="1"/>
  <c r="G183" i="1"/>
  <c r="H183" i="1"/>
  <c r="G186" i="1"/>
  <c r="H186" i="1"/>
  <c r="G191" i="1"/>
  <c r="H191" i="1"/>
  <c r="G194" i="1"/>
  <c r="H194" i="1"/>
  <c r="G199" i="1"/>
  <c r="H199" i="1"/>
  <c r="G202" i="1"/>
  <c r="H202" i="1"/>
  <c r="G207" i="1"/>
  <c r="H207" i="1"/>
  <c r="G210" i="1"/>
  <c r="H210" i="1"/>
  <c r="G215" i="1"/>
  <c r="H215" i="1"/>
  <c r="G218" i="1"/>
  <c r="H218" i="1"/>
  <c r="G223" i="1"/>
  <c r="H223" i="1"/>
  <c r="G231" i="1"/>
  <c r="H231" i="1"/>
  <c r="G234" i="1"/>
  <c r="H234" i="1"/>
  <c r="G239" i="1"/>
  <c r="H239" i="1"/>
  <c r="G242" i="1"/>
  <c r="H242" i="1"/>
  <c r="G247" i="1"/>
  <c r="H247" i="1"/>
  <c r="G250" i="1"/>
  <c r="H250" i="1"/>
  <c r="G255" i="1"/>
  <c r="H255" i="1"/>
  <c r="G258" i="1"/>
  <c r="H258" i="1"/>
  <c r="G263" i="1"/>
  <c r="H263" i="1"/>
  <c r="G266" i="1"/>
  <c r="H266" i="1"/>
  <c r="G271" i="1"/>
  <c r="H271" i="1"/>
  <c r="G274" i="1"/>
  <c r="H274" i="1"/>
  <c r="G279" i="1"/>
  <c r="H279" i="1"/>
  <c r="G282" i="1"/>
  <c r="H282" i="1"/>
  <c r="G287" i="1"/>
  <c r="H287" i="1"/>
  <c r="G290" i="1"/>
  <c r="H290" i="1"/>
  <c r="G307" i="1"/>
  <c r="G164" i="1"/>
  <c r="G168" i="1"/>
  <c r="G172" i="1"/>
  <c r="G176" i="1"/>
  <c r="G180" i="1"/>
  <c r="G184" i="1"/>
  <c r="G188" i="1"/>
  <c r="G192" i="1"/>
  <c r="G196" i="1"/>
  <c r="G200" i="1"/>
  <c r="G204" i="1"/>
  <c r="G208" i="1"/>
  <c r="G212" i="1"/>
  <c r="G216" i="1"/>
  <c r="G220" i="1"/>
  <c r="G224" i="1"/>
  <c r="G228" i="1"/>
  <c r="G232" i="1"/>
  <c r="G236" i="1"/>
  <c r="G240" i="1"/>
  <c r="G244" i="1"/>
  <c r="G248" i="1"/>
  <c r="G252" i="1"/>
  <c r="G256" i="1"/>
  <c r="G260" i="1"/>
  <c r="G264" i="1"/>
  <c r="G268" i="1"/>
  <c r="G272" i="1"/>
  <c r="G276" i="1"/>
  <c r="G280" i="1"/>
  <c r="G284" i="1"/>
  <c r="G288" i="1"/>
  <c r="G292" i="1"/>
  <c r="G300" i="1"/>
  <c r="G305" i="1"/>
  <c r="G309" i="1"/>
  <c r="I1554" i="1"/>
  <c r="I1560" i="1"/>
  <c r="I1578" i="1"/>
  <c r="I1550" i="1"/>
  <c r="J1548" i="1"/>
  <c r="J1550" i="1"/>
  <c r="J1552" i="1"/>
  <c r="J1554" i="1"/>
  <c r="J1558" i="1"/>
  <c r="J1560" i="1"/>
  <c r="J1562" i="1"/>
  <c r="J1565" i="1"/>
  <c r="J1567" i="1"/>
  <c r="J1569" i="1"/>
  <c r="J1573" i="1"/>
  <c r="J1575" i="1"/>
  <c r="J1578" i="1"/>
  <c r="J1580" i="1"/>
  <c r="F432" i="4"/>
  <c r="D431" i="4"/>
  <c r="D466" i="4"/>
  <c r="F473" i="4"/>
  <c r="F492" i="4"/>
  <c r="D491" i="4"/>
  <c r="J1542" i="1"/>
  <c r="J1544" i="1"/>
  <c r="J1546" i="1"/>
  <c r="G1562" i="1"/>
  <c r="I1562" i="1" s="1"/>
  <c r="G1567" i="1"/>
  <c r="I1567" i="1" s="1"/>
  <c r="G1569" i="1"/>
  <c r="I1569" i="1" s="1"/>
  <c r="G1571" i="1"/>
  <c r="G1572" i="1"/>
  <c r="G1573" i="1"/>
  <c r="I1573" i="1" s="1"/>
  <c r="G1585" i="1"/>
  <c r="G1589" i="1"/>
  <c r="G1593" i="1"/>
  <c r="G1597" i="1"/>
  <c r="G1601" i="1"/>
  <c r="G1605" i="1"/>
  <c r="G1609" i="1"/>
  <c r="G1613" i="1"/>
  <c r="G1617" i="1"/>
  <c r="G1625" i="1"/>
  <c r="G1629" i="1"/>
  <c r="G1633" i="1"/>
  <c r="G1637" i="1"/>
  <c r="G1641" i="1"/>
  <c r="G1645" i="1"/>
  <c r="G1649" i="1"/>
  <c r="G1653" i="1"/>
  <c r="G1657" i="1"/>
  <c r="G1661" i="1"/>
  <c r="G1665" i="1"/>
  <c r="G1669" i="1"/>
  <c r="G1673" i="1"/>
  <c r="G1677" i="1"/>
  <c r="G1681" i="1"/>
  <c r="G1685" i="1"/>
  <c r="I24" i="3"/>
  <c r="D7" i="4"/>
  <c r="D49" i="4"/>
  <c r="D125" i="4"/>
  <c r="D153" i="4"/>
  <c r="F355" i="4"/>
  <c r="E361" i="4"/>
  <c r="F427" i="4"/>
  <c r="D648" i="4"/>
  <c r="F480" i="4"/>
  <c r="D479" i="4"/>
  <c r="E69" i="5"/>
  <c r="G1542" i="1"/>
  <c r="I1542" i="1" s="1"/>
  <c r="G1544" i="1"/>
  <c r="I1544" i="1" s="1"/>
  <c r="G1546" i="1"/>
  <c r="I1546" i="1" s="1"/>
  <c r="J1549" i="1"/>
  <c r="J1551" i="1"/>
  <c r="J1553" i="1"/>
  <c r="J1557" i="1"/>
  <c r="J1559" i="1"/>
  <c r="J1561" i="1"/>
  <c r="J1564" i="1"/>
  <c r="J1566" i="1"/>
  <c r="J1568" i="1"/>
  <c r="J1570" i="1"/>
  <c r="J1574" i="1"/>
  <c r="J1576" i="1"/>
  <c r="J1579" i="1"/>
  <c r="J1581" i="1"/>
  <c r="G1584" i="1"/>
  <c r="G1588" i="1"/>
  <c r="G1592" i="1"/>
  <c r="G1596" i="1"/>
  <c r="G1600" i="1"/>
  <c r="G1604" i="1"/>
  <c r="G1608" i="1"/>
  <c r="G1612" i="1"/>
  <c r="G1616" i="1"/>
  <c r="G1620" i="1"/>
  <c r="G1624" i="1"/>
  <c r="G1628" i="1"/>
  <c r="G1632" i="1"/>
  <c r="G1636" i="1"/>
  <c r="G1640" i="1"/>
  <c r="G1644" i="1"/>
  <c r="G1648" i="1"/>
  <c r="G1652" i="1"/>
  <c r="G1656" i="1"/>
  <c r="G1660" i="1"/>
  <c r="G1664" i="1"/>
  <c r="G1668" i="1"/>
  <c r="G1672" i="1"/>
  <c r="G1676" i="1"/>
  <c r="G1680" i="1"/>
  <c r="G1684" i="1"/>
  <c r="D82" i="4"/>
  <c r="D106" i="4"/>
  <c r="D164" i="4"/>
  <c r="D230" i="4"/>
  <c r="D361" i="4"/>
  <c r="D373" i="4"/>
  <c r="E7" i="5"/>
  <c r="G336" i="9"/>
  <c r="F178" i="5"/>
  <c r="D1259" i="1"/>
  <c r="E82" i="4"/>
  <c r="D78" i="1" s="1"/>
  <c r="E164" i="4"/>
  <c r="D160" i="1" s="1"/>
  <c r="D308" i="4"/>
  <c r="D321" i="4"/>
  <c r="E491" i="4"/>
  <c r="D485" i="1" s="1"/>
  <c r="H336" i="9"/>
  <c r="E177" i="5"/>
  <c r="F589" i="4"/>
  <c r="D597" i="4"/>
  <c r="E156" i="9"/>
  <c r="B156" i="9" s="1"/>
  <c r="D12" i="5"/>
  <c r="D70" i="5"/>
  <c r="G315" i="9"/>
  <c r="E315" i="9" s="1"/>
  <c r="B315" i="9" s="1"/>
  <c r="G316" i="9"/>
  <c r="F181" i="5"/>
  <c r="F197" i="5"/>
  <c r="F203" i="5"/>
  <c r="D219" i="5"/>
  <c r="D251" i="5"/>
  <c r="D255" i="5"/>
  <c r="D5" i="6"/>
  <c r="D89" i="6"/>
  <c r="D536" i="4"/>
  <c r="F578" i="4"/>
  <c r="F636" i="4"/>
  <c r="E314" i="9"/>
  <c r="B314" i="9" s="1"/>
  <c r="H316" i="9"/>
  <c r="H315" i="9"/>
  <c r="G310" i="9"/>
  <c r="H309" i="9"/>
  <c r="M228" i="9"/>
  <c r="G309" i="9"/>
  <c r="H308" i="9"/>
  <c r="E308" i="9" s="1"/>
  <c r="B308" i="9" s="1"/>
  <c r="G302" i="9"/>
  <c r="E302" i="9" s="1"/>
  <c r="B302" i="9" s="1"/>
  <c r="G301" i="9"/>
  <c r="E301" i="9" s="1"/>
  <c r="B301" i="9" s="1"/>
  <c r="G300" i="9"/>
  <c r="E300" i="9" s="1"/>
  <c r="B300" i="9" s="1"/>
  <c r="H310" i="9"/>
  <c r="G227" i="9"/>
  <c r="E227" i="9" s="1"/>
  <c r="B227" i="9" s="1"/>
  <c r="G223" i="9"/>
  <c r="E223" i="9" s="1"/>
  <c r="B223" i="9" s="1"/>
  <c r="G219" i="9"/>
  <c r="E219" i="9" s="1"/>
  <c r="B219" i="9" s="1"/>
  <c r="G215" i="9"/>
  <c r="E215" i="9" s="1"/>
  <c r="B215" i="9" s="1"/>
  <c r="G180" i="9"/>
  <c r="H179" i="9"/>
  <c r="L228" i="9"/>
  <c r="G224" i="9"/>
  <c r="E224" i="9" s="1"/>
  <c r="B224" i="9" s="1"/>
  <c r="G220" i="9"/>
  <c r="E220" i="9" s="1"/>
  <c r="B220" i="9" s="1"/>
  <c r="G216" i="9"/>
  <c r="E216" i="9" s="1"/>
  <c r="B216" i="9" s="1"/>
  <c r="G226" i="9"/>
  <c r="E226" i="9" s="1"/>
  <c r="B226" i="9" s="1"/>
  <c r="G222" i="9"/>
  <c r="E222" i="9" s="1"/>
  <c r="B222" i="9" s="1"/>
  <c r="G218" i="9"/>
  <c r="E218" i="9" s="1"/>
  <c r="B218" i="9" s="1"/>
  <c r="G214" i="9"/>
  <c r="E214" i="9" s="1"/>
  <c r="B214"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E179" i="9" s="1"/>
  <c r="B179" i="9" s="1"/>
  <c r="G175" i="9"/>
  <c r="E175" i="9" s="1"/>
  <c r="B175" i="9" s="1"/>
  <c r="G221" i="9"/>
  <c r="E221" i="9" s="1"/>
  <c r="B221" i="9" s="1"/>
  <c r="G213" i="9"/>
  <c r="E213" i="9" s="1"/>
  <c r="B213" i="9" s="1"/>
  <c r="G211" i="9"/>
  <c r="E211" i="9" s="1"/>
  <c r="B211" i="9" s="1"/>
  <c r="G209" i="9"/>
  <c r="E209" i="9" s="1"/>
  <c r="B209" i="9" s="1"/>
  <c r="L207" i="9"/>
  <c r="F207" i="9" s="1"/>
  <c r="G176" i="9"/>
  <c r="E176" i="9" s="1"/>
  <c r="B176" i="9" s="1"/>
  <c r="G177" i="9"/>
  <c r="E177" i="9" s="1"/>
  <c r="B177" i="9" s="1"/>
  <c r="I10" i="9"/>
  <c r="G225" i="9"/>
  <c r="E225" i="9" s="1"/>
  <c r="B225" i="9" s="1"/>
  <c r="G217" i="9"/>
  <c r="E217" i="9" s="1"/>
  <c r="B217" i="9" s="1"/>
  <c r="G212" i="9"/>
  <c r="E212" i="9" s="1"/>
  <c r="B212" i="9" s="1"/>
  <c r="G210" i="9"/>
  <c r="E210" i="9" s="1"/>
  <c r="B210" i="9" s="1"/>
  <c r="G208" i="9"/>
  <c r="E208" i="9" s="1"/>
  <c r="B208" i="9" s="1"/>
  <c r="G178" i="9"/>
  <c r="E178" i="9" s="1"/>
  <c r="B178" i="9" s="1"/>
  <c r="G174" i="9"/>
  <c r="E174" i="9" s="1"/>
  <c r="B174" i="9" s="1"/>
  <c r="E337" i="9"/>
  <c r="B337" i="9" s="1"/>
  <c r="E338" i="9"/>
  <c r="B338" i="9" s="1"/>
  <c r="G345" i="9"/>
  <c r="E345" i="9" s="1"/>
  <c r="B237" i="9"/>
  <c r="B253" i="9"/>
  <c r="F234" i="9"/>
  <c r="B234" i="9" s="1"/>
  <c r="F242" i="9"/>
  <c r="B242" i="9" s="1"/>
  <c r="F250" i="9"/>
  <c r="B250" i="9" s="1"/>
  <c r="F258" i="9"/>
  <c r="B258" i="9" s="1"/>
  <c r="F266" i="9"/>
  <c r="B266" i="9" s="1"/>
  <c r="F274" i="9"/>
  <c r="B274" i="9" s="1"/>
  <c r="F282" i="9"/>
  <c r="B282" i="9" s="1"/>
  <c r="F286" i="9"/>
  <c r="B286" i="9" s="1"/>
  <c r="F290" i="9"/>
  <c r="B290" i="9" s="1"/>
  <c r="E319" i="9"/>
  <c r="B319" i="9" s="1"/>
  <c r="E323" i="9"/>
  <c r="B323" i="9" s="1"/>
  <c r="E327" i="9"/>
  <c r="B327" i="9" s="1"/>
  <c r="E331" i="9"/>
  <c r="B331" i="9" s="1"/>
  <c r="B307" i="9"/>
  <c r="B340" i="9"/>
  <c r="B236" i="9"/>
  <c r="B244" i="9"/>
  <c r="B252" i="9"/>
  <c r="B260" i="9"/>
  <c r="B268" i="9"/>
  <c r="B276" i="9"/>
  <c r="B313" i="9"/>
  <c r="B320" i="9"/>
  <c r="B324" i="9"/>
  <c r="B328" i="9"/>
  <c r="B332" i="9"/>
  <c r="E335" i="9"/>
  <c r="B335" i="9" s="1"/>
  <c r="D44" i="8" l="1"/>
  <c r="G342" i="9" s="1"/>
  <c r="E342" i="9" s="1"/>
  <c r="B342" i="9" s="1"/>
  <c r="H1602" i="1"/>
  <c r="G1602" i="1"/>
  <c r="F228" i="9"/>
  <c r="B228" i="9" s="1"/>
  <c r="H641" i="1"/>
  <c r="G641" i="1"/>
  <c r="F647" i="4"/>
  <c r="F202" i="4"/>
  <c r="B345" i="9"/>
  <c r="E344" i="9"/>
  <c r="I10" i="3" s="1"/>
  <c r="E180" i="9"/>
  <c r="B180" i="9" s="1"/>
  <c r="G347" i="9"/>
  <c r="E347" i="9" s="1"/>
  <c r="F5" i="6"/>
  <c r="D141" i="6"/>
  <c r="C1401" i="1"/>
  <c r="H26" i="3"/>
  <c r="F597" i="4"/>
  <c r="C591" i="1"/>
  <c r="E336" i="9"/>
  <c r="B336" i="9" s="1"/>
  <c r="D360" i="4"/>
  <c r="F361" i="4"/>
  <c r="C356" i="1"/>
  <c r="F82" i="4"/>
  <c r="C78" i="1"/>
  <c r="D1074" i="1"/>
  <c r="I22" i="3"/>
  <c r="F125" i="4"/>
  <c r="C121" i="1"/>
  <c r="E430" i="4"/>
  <c r="E310" i="9"/>
  <c r="B310" i="9" s="1"/>
  <c r="F255" i="5"/>
  <c r="C1259" i="1"/>
  <c r="F70" i="5"/>
  <c r="D69" i="5"/>
  <c r="C1075" i="1"/>
  <c r="C316" i="1"/>
  <c r="F321" i="4"/>
  <c r="E6" i="5"/>
  <c r="D1012" i="1"/>
  <c r="I21" i="3"/>
  <c r="F230" i="4"/>
  <c r="C226" i="1"/>
  <c r="C473" i="1"/>
  <c r="F479" i="4"/>
  <c r="D356" i="1"/>
  <c r="E360" i="4"/>
  <c r="F49" i="4"/>
  <c r="C45" i="1"/>
  <c r="C460" i="1"/>
  <c r="F466" i="4"/>
  <c r="E6" i="4"/>
  <c r="E309" i="9"/>
  <c r="B309" i="9" s="1"/>
  <c r="F251" i="5"/>
  <c r="C1255" i="1"/>
  <c r="H24" i="3"/>
  <c r="F12" i="5"/>
  <c r="D7" i="5"/>
  <c r="C1017" i="1"/>
  <c r="E176" i="5"/>
  <c r="D1180" i="1" s="1"/>
  <c r="D1181" i="1"/>
  <c r="I23" i="3"/>
  <c r="D417" i="4"/>
  <c r="F308" i="4"/>
  <c r="C303" i="1"/>
  <c r="F164" i="4"/>
  <c r="C160" i="1"/>
  <c r="F7" i="4"/>
  <c r="D6" i="4"/>
  <c r="C3" i="1"/>
  <c r="F491" i="4"/>
  <c r="C485" i="1"/>
  <c r="D430" i="4"/>
  <c r="F431" i="4"/>
  <c r="C425" i="1"/>
  <c r="E152" i="4"/>
  <c r="B207" i="9"/>
  <c r="D535" i="4"/>
  <c r="F536" i="4"/>
  <c r="C530" i="1"/>
  <c r="F89" i="6"/>
  <c r="C1485" i="1"/>
  <c r="G339" i="9"/>
  <c r="E339" i="9" s="1"/>
  <c r="B339" i="9" s="1"/>
  <c r="F219" i="5"/>
  <c r="C1223" i="1"/>
  <c r="E316" i="9"/>
  <c r="B316" i="9" s="1"/>
  <c r="G343" i="9"/>
  <c r="E343" i="9" s="1"/>
  <c r="B343" i="9" s="1"/>
  <c r="D177" i="5"/>
  <c r="C368" i="1"/>
  <c r="F373" i="4"/>
  <c r="F106" i="4"/>
  <c r="C102" i="1"/>
  <c r="F648" i="4"/>
  <c r="C642" i="1"/>
  <c r="H24" i="9"/>
  <c r="G24" i="9"/>
  <c r="F153" i="4"/>
  <c r="D152" i="4"/>
  <c r="C149" i="1"/>
  <c r="K1480" i="9" l="1"/>
  <c r="H19" i="9"/>
  <c r="E19" i="9" s="1"/>
  <c r="B19" i="9" s="1"/>
  <c r="C1621" i="1"/>
  <c r="I38" i="3"/>
  <c r="E24" i="9"/>
  <c r="B24" i="9" s="1"/>
  <c r="G642" i="1"/>
  <c r="H642" i="1"/>
  <c r="H3" i="1"/>
  <c r="G3" i="1"/>
  <c r="F7" i="5"/>
  <c r="D6" i="5"/>
  <c r="C1012" i="1"/>
  <c r="H21" i="3"/>
  <c r="G460" i="1"/>
  <c r="H460" i="1"/>
  <c r="H356" i="1"/>
  <c r="G356" i="1"/>
  <c r="D639" i="4"/>
  <c r="F430" i="4"/>
  <c r="C424" i="1"/>
  <c r="D422" i="4"/>
  <c r="F6" i="4"/>
  <c r="H16" i="3"/>
  <c r="C2" i="1"/>
  <c r="H303" i="1"/>
  <c r="G303" i="1"/>
  <c r="H45" i="1"/>
  <c r="G45" i="1"/>
  <c r="G316" i="1"/>
  <c r="H316" i="1"/>
  <c r="G1259" i="1"/>
  <c r="H1259" i="1"/>
  <c r="E639" i="4"/>
  <c r="D633" i="1" s="1"/>
  <c r="D424" i="1"/>
  <c r="E640" i="4"/>
  <c r="D634" i="1" s="1"/>
  <c r="E341" i="9"/>
  <c r="H1401" i="1"/>
  <c r="G1401" i="1"/>
  <c r="E346" i="9"/>
  <c r="B347" i="9"/>
  <c r="G368" i="1"/>
  <c r="H368" i="1"/>
  <c r="H102" i="1"/>
  <c r="G102" i="1"/>
  <c r="F177" i="5"/>
  <c r="D176" i="5"/>
  <c r="C1181" i="1"/>
  <c r="H23" i="3"/>
  <c r="E299" i="4"/>
  <c r="E300" i="4" s="1"/>
  <c r="D296" i="1" s="1"/>
  <c r="I17" i="3"/>
  <c r="D148" i="1"/>
  <c r="H485" i="1"/>
  <c r="G485" i="1"/>
  <c r="E422" i="4"/>
  <c r="I16" i="3"/>
  <c r="D2" i="1"/>
  <c r="H473" i="1"/>
  <c r="G473" i="1"/>
  <c r="H1075" i="1"/>
  <c r="G1075" i="1"/>
  <c r="H121" i="1"/>
  <c r="G121" i="1"/>
  <c r="H78" i="1"/>
  <c r="G78" i="1"/>
  <c r="D418" i="4"/>
  <c r="C355" i="1"/>
  <c r="F360" i="4"/>
  <c r="H591" i="1"/>
  <c r="G591" i="1"/>
  <c r="F141" i="6"/>
  <c r="C1537" i="1"/>
  <c r="H30" i="3"/>
  <c r="D299" i="4"/>
  <c r="D300" i="4" s="1"/>
  <c r="F152" i="4"/>
  <c r="H17" i="3"/>
  <c r="C148" i="1"/>
  <c r="G1223" i="1"/>
  <c r="H1223" i="1"/>
  <c r="H530" i="1"/>
  <c r="G530" i="1"/>
  <c r="G149" i="1"/>
  <c r="H149" i="1"/>
  <c r="H1621" i="1"/>
  <c r="G1621" i="1"/>
  <c r="H11" i="3"/>
  <c r="H1485" i="1"/>
  <c r="G1485" i="1"/>
  <c r="F535" i="4"/>
  <c r="D640" i="4"/>
  <c r="C529" i="1"/>
  <c r="G425" i="1"/>
  <c r="H425" i="1"/>
  <c r="G160" i="1"/>
  <c r="H160" i="1"/>
  <c r="F417" i="4"/>
  <c r="C412" i="1"/>
  <c r="G1017" i="1"/>
  <c r="H1017" i="1"/>
  <c r="H1255" i="1"/>
  <c r="G1255" i="1"/>
  <c r="D355" i="1"/>
  <c r="E418" i="4"/>
  <c r="D413" i="1" s="1"/>
  <c r="E417" i="4"/>
  <c r="D412" i="1" s="1"/>
  <c r="G226" i="1"/>
  <c r="H226" i="1"/>
  <c r="H299" i="9"/>
  <c r="D1011" i="1"/>
  <c r="F69" i="5"/>
  <c r="C1074" i="1"/>
  <c r="H22" i="3"/>
  <c r="F300" i="4" l="1"/>
  <c r="C296" i="1"/>
  <c r="H1074" i="1"/>
  <c r="G1074" i="1"/>
  <c r="F640" i="4"/>
  <c r="C634" i="1"/>
  <c r="H1537" i="1"/>
  <c r="G1537" i="1"/>
  <c r="G529" i="1"/>
  <c r="H529" i="1"/>
  <c r="G355" i="1"/>
  <c r="H355" i="1"/>
  <c r="H1181" i="1"/>
  <c r="G1181" i="1"/>
  <c r="H424" i="1"/>
  <c r="G424" i="1"/>
  <c r="H1012" i="1"/>
  <c r="G1012" i="1"/>
  <c r="E643" i="4"/>
  <c r="D417" i="1"/>
  <c r="F176" i="5"/>
  <c r="C1180" i="1"/>
  <c r="H9" i="3"/>
  <c r="G299" i="9"/>
  <c r="E299" i="9" s="1"/>
  <c r="G306" i="9"/>
  <c r="E306" i="9" s="1"/>
  <c r="B306" i="9" s="1"/>
  <c r="F6" i="5"/>
  <c r="C1011" i="1"/>
  <c r="N3" i="9"/>
  <c r="I11" i="3"/>
  <c r="D301" i="4"/>
  <c r="F299" i="4"/>
  <c r="D423" i="4"/>
  <c r="C295" i="1"/>
  <c r="F418" i="4"/>
  <c r="C413" i="1"/>
  <c r="H412" i="1"/>
  <c r="G412" i="1"/>
  <c r="G148" i="1"/>
  <c r="H148" i="1"/>
  <c r="E423" i="4"/>
  <c r="E424" i="4" s="1"/>
  <c r="D419" i="1" s="1"/>
  <c r="E301" i="4"/>
  <c r="D297" i="1" s="1"/>
  <c r="D295" i="1"/>
  <c r="H2" i="1"/>
  <c r="G2" i="1"/>
  <c r="D643" i="4"/>
  <c r="D424" i="4"/>
  <c r="C417" i="1"/>
  <c r="F422" i="4"/>
  <c r="F639" i="4"/>
  <c r="C633" i="1"/>
  <c r="G633" i="1" l="1"/>
  <c r="H633" i="1"/>
  <c r="F424" i="4"/>
  <c r="C419" i="1"/>
  <c r="K3" i="9"/>
  <c r="I9" i="3"/>
  <c r="F643" i="4"/>
  <c r="C637" i="1"/>
  <c r="F301" i="4"/>
  <c r="C297" i="1"/>
  <c r="H1180" i="1"/>
  <c r="G1180" i="1"/>
  <c r="D637" i="1"/>
  <c r="G295" i="1"/>
  <c r="H295" i="1"/>
  <c r="H417" i="1"/>
  <c r="G417" i="1"/>
  <c r="H20" i="9"/>
  <c r="E644" i="4"/>
  <c r="E645" i="4" s="1"/>
  <c r="D418" i="1"/>
  <c r="E425" i="4"/>
  <c r="D420" i="1" s="1"/>
  <c r="G20" i="9"/>
  <c r="D425" i="4"/>
  <c r="F423" i="4"/>
  <c r="D644" i="4"/>
  <c r="C418" i="1"/>
  <c r="B299" i="9"/>
  <c r="H634" i="1"/>
  <c r="G634" i="1"/>
  <c r="G296" i="1"/>
  <c r="H296" i="1"/>
  <c r="G413" i="1"/>
  <c r="H413" i="1"/>
  <c r="H8" i="3"/>
  <c r="H1011" i="1"/>
  <c r="G1011" i="1"/>
  <c r="E20" i="9" l="1"/>
  <c r="B20" i="9" s="1"/>
  <c r="M3" i="9"/>
  <c r="H419" i="1"/>
  <c r="G419" i="1"/>
  <c r="G418" i="1"/>
  <c r="H418" i="1"/>
  <c r="D646" i="4"/>
  <c r="F644" i="4"/>
  <c r="C638" i="1"/>
  <c r="G297" i="1"/>
  <c r="H297" i="1"/>
  <c r="D645" i="4"/>
  <c r="D639" i="1"/>
  <c r="C420" i="1"/>
  <c r="F425" i="4"/>
  <c r="E646" i="4"/>
  <c r="D638" i="1"/>
  <c r="G637" i="1"/>
  <c r="H637" i="1"/>
  <c r="G420" i="1" l="1"/>
  <c r="H420" i="1"/>
  <c r="D650" i="4"/>
  <c r="F646" i="4"/>
  <c r="C640" i="1"/>
  <c r="E650" i="4"/>
  <c r="G297" i="9" s="1"/>
  <c r="E297" i="9" s="1"/>
  <c r="B297" i="9" s="1"/>
  <c r="D640" i="1"/>
  <c r="E649" i="4"/>
  <c r="D649" i="4"/>
  <c r="F645" i="4"/>
  <c r="C639" i="1"/>
  <c r="H638" i="1"/>
  <c r="G638" i="1"/>
  <c r="G334" i="9"/>
  <c r="E334" i="9" s="1"/>
  <c r="H334" i="9"/>
  <c r="D643" i="1" l="1"/>
  <c r="I18" i="3"/>
  <c r="B334" i="9"/>
  <c r="E298" i="9"/>
  <c r="I8" i="3" s="1"/>
  <c r="G639" i="1"/>
  <c r="H639" i="1"/>
  <c r="H7" i="3"/>
  <c r="F650" i="4"/>
  <c r="C644" i="1"/>
  <c r="H19" i="3"/>
  <c r="D644" i="1"/>
  <c r="I19" i="3"/>
  <c r="F649" i="4"/>
  <c r="C643" i="1"/>
  <c r="H18" i="3"/>
  <c r="H640" i="1"/>
  <c r="G640" i="1"/>
  <c r="J3" i="9" l="1"/>
  <c r="H643" i="1"/>
  <c r="G643" i="1"/>
  <c r="H644" i="1"/>
  <c r="G644" i="1"/>
  <c r="L293" i="9" l="1"/>
  <c r="F293" i="9" s="1"/>
  <c r="G295" i="9"/>
  <c r="H18" i="9"/>
  <c r="H295" i="9"/>
  <c r="H15" i="9"/>
  <c r="H22" i="9"/>
  <c r="G21" i="9"/>
  <c r="G18" i="9"/>
  <c r="H17" i="9"/>
  <c r="L16" i="9"/>
  <c r="M15" i="9"/>
  <c r="I17" i="9"/>
  <c r="K13" i="9"/>
  <c r="J11" i="9"/>
  <c r="J9" i="9"/>
  <c r="I7" i="9"/>
  <c r="G22" i="9"/>
  <c r="G17" i="9"/>
  <c r="L15" i="9"/>
  <c r="F15" i="9" s="1"/>
  <c r="H21" i="9"/>
  <c r="M16" i="9"/>
  <c r="G16" i="9"/>
  <c r="I9" i="9"/>
  <c r="K8" i="9"/>
  <c r="K5" i="9"/>
  <c r="I6" i="9"/>
  <c r="I13" i="9"/>
  <c r="J8" i="9"/>
  <c r="J7" i="9"/>
  <c r="I11" i="9"/>
  <c r="K12" i="9"/>
  <c r="I8" i="9"/>
  <c r="J12" i="9"/>
  <c r="K7" i="9"/>
  <c r="K10" i="9"/>
  <c r="J6" i="9"/>
  <c r="K9" i="9"/>
  <c r="J5" i="9"/>
  <c r="I12" i="9"/>
  <c r="H16" i="9"/>
  <c r="J10" i="9"/>
  <c r="K11" i="9"/>
  <c r="I5" i="9"/>
  <c r="J13" i="9"/>
  <c r="K6" i="9"/>
  <c r="G15" i="9"/>
  <c r="J17" i="9"/>
  <c r="E15" i="9" l="1"/>
  <c r="B15" i="9" s="1"/>
  <c r="E5" i="9"/>
  <c r="B5" i="9" s="1"/>
  <c r="E8" i="9"/>
  <c r="B8" i="9" s="1"/>
  <c r="E12" i="9"/>
  <c r="B12" i="9" s="1"/>
  <c r="E7" i="9"/>
  <c r="B7" i="9" s="1"/>
  <c r="E18" i="9"/>
  <c r="B18" i="9" s="1"/>
  <c r="E22" i="9"/>
  <c r="B22" i="9" s="1"/>
  <c r="E10" i="9"/>
  <c r="B10" i="9" s="1"/>
  <c r="E13" i="9"/>
  <c r="B13" i="9" s="1"/>
  <c r="E9" i="9"/>
  <c r="B9" i="9" s="1"/>
  <c r="E21" i="9"/>
  <c r="B21" i="9" s="1"/>
  <c r="E11" i="9"/>
  <c r="B11" i="9" s="1"/>
  <c r="E6" i="9"/>
  <c r="B6" i="9" s="1"/>
  <c r="E16" i="9"/>
  <c r="E17" i="9"/>
  <c r="B17" i="9" s="1"/>
  <c r="F16" i="9"/>
  <c r="F14" i="9" s="1"/>
  <c r="E295" i="9"/>
  <c r="B293" i="9"/>
  <c r="F23" i="9"/>
  <c r="F3" i="9" l="1"/>
  <c r="B16" i="9"/>
  <c r="B295" i="9"/>
  <c r="E23" i="9"/>
  <c r="I7" i="3" s="1"/>
  <c r="E14" i="9"/>
  <c r="I12" i="3" s="1"/>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<sst xmlns="http://schemas.openxmlformats.org/spreadsheetml/2006/main" count="4719" uniqueCount="3651">
  <si>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</si>
  <si>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</si>
  <si>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</si>
  <si>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</si>
  <si>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</si>
  <si>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</si>
  <si>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</si>
  <si>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</si>
  <si>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</si>
  <si>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</si>
  <si>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</si>
  <si>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</si>
  <si>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</si>
  <si>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</si>
  <si>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</si>
  <si>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</si>
  <si>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</si>
  <si>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</si>
  <si>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</si>
  <si>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</si>
  <si>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</si>
  <si>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</si>
  <si>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</si>
  <si>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</si>
  <si>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</si>
  <si>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</si>
  <si>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</si>
  <si>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</si>
  <si>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</si>
  <si>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</si>
  <si>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</si>
  <si>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RAZVOJNA AGENCIJA TINTL</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</si>
  <si>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</si>
  <si>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</si>
  <si>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</si>
  <si>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</si>
  <si>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</si>
  <si>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</si>
  <si>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</si>
  <si>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</si>
  <si>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</si>
  <si>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</si>
  <si>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</si>
  <si>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</si>
  <si>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</si>
  <si>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</si>
  <si>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</si>
  <si>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</si>
  <si>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</si>
  <si>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</si>
  <si>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</si>
  <si>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</si>
  <si>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</si>
  <si>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</si>
  <si>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</si>
  <si>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</si>
  <si>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50635 - RAZVOJNA AGENCIJA TINTL</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</si>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</sst>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37330.67</v>
      </c>
      <c r="D2" s="6">
        <f>'PR-RAS'!E6</f>
        <v>54648.91</v>
      </c>
      <c r="E2" s="6">
        <v>0</v>
      </c>
      <c r="F2" s="6">
        <v>0</v>
      </c>
      <c r="G2" s="7">
        <f t="shared" ref="G2:G274" si="0">(B2/1000)*(C2*1+D2*2)</f>
        <v>146.62849</v>
      </c>
      <c r="H2" s="7">
        <f t="shared" ref="H2:H274" si="1">ABS(C2-ROUND(C2,0))+ABS(D2-ROUND(D2,0))</f>
        <v>0.41999999999825377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0.67</v>
      </c>
      <c r="D78" s="1">
        <f>'PR-RAS'!E82</f>
        <v>0.91</v>
      </c>
      <c r="E78" s="1">
        <v>0</v>
      </c>
      <c r="F78" s="1">
        <v>0</v>
      </c>
      <c r="G78" s="2">
        <f t="shared" si="0"/>
        <v>0.19173000000000001</v>
      </c>
      <c r="H78" s="2">
        <f t="shared" si="1"/>
        <v>0.41999999999999993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0.67</v>
      </c>
      <c r="D79" s="1">
        <f>'PR-RAS'!E83</f>
        <v>0.91</v>
      </c>
      <c r="E79" s="1">
        <v>0</v>
      </c>
      <c r="F79" s="1">
        <v>0</v>
      </c>
      <c r="G79" s="2">
        <f t="shared" si="0"/>
        <v>0.19422</v>
      </c>
      <c r="H79" s="2">
        <f t="shared" si="1"/>
        <v>0.41999999999999993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0.67</v>
      </c>
      <c r="D81" s="1">
        <f>'PR-RAS'!E85</f>
        <v>0.91</v>
      </c>
      <c r="E81" s="1">
        <v>0</v>
      </c>
      <c r="F81" s="1">
        <v>0</v>
      </c>
      <c r="G81" s="2">
        <f t="shared" si="0"/>
        <v>0.19920000000000002</v>
      </c>
      <c r="H81" s="2">
        <f t="shared" si="1"/>
        <v>0.41999999999999993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4148</v>
      </c>
      <c r="D121" s="1">
        <f>'PR-RAS'!E125</f>
        <v>14648</v>
      </c>
      <c r="E121" s="1">
        <v>0</v>
      </c>
      <c r="F121" s="1">
        <v>0</v>
      </c>
      <c r="G121" s="2">
        <f t="shared" si="0"/>
        <v>4013.2799999999997</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4148</v>
      </c>
      <c r="D122" s="1">
        <f>'PR-RAS'!E126</f>
        <v>14648</v>
      </c>
      <c r="E122" s="1">
        <v>0</v>
      </c>
      <c r="F122" s="1">
        <v>0</v>
      </c>
      <c r="G122" s="2">
        <f t="shared" si="0"/>
        <v>4046.7239999999997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4148</v>
      </c>
      <c r="D124" s="1">
        <f>'PR-RAS'!E128</f>
        <v>14648</v>
      </c>
      <c r="E124" s="1">
        <v>0</v>
      </c>
      <c r="F124" s="1">
        <v>0</v>
      </c>
      <c r="G124" s="2">
        <f t="shared" si="0"/>
        <v>4113.6120000000001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33182</v>
      </c>
      <c r="D130" s="1">
        <f>'PR-RAS'!E134</f>
        <v>40000</v>
      </c>
      <c r="E130" s="1">
        <v>0</v>
      </c>
      <c r="F130" s="1">
        <v>0</v>
      </c>
      <c r="G130" s="2">
        <f t="shared" si="0"/>
        <v>14600.478000000001</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33182</v>
      </c>
      <c r="D131" s="1">
        <f>'PR-RAS'!E135</f>
        <v>40000</v>
      </c>
      <c r="E131" s="1">
        <v>0</v>
      </c>
      <c r="F131" s="1">
        <v>0</v>
      </c>
      <c r="G131" s="2">
        <f t="shared" si="0"/>
        <v>14713.66</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33182</v>
      </c>
      <c r="D132" s="1">
        <f>'PR-RAS'!E136</f>
        <v>40000</v>
      </c>
      <c r="E132" s="1">
        <v>0</v>
      </c>
      <c r="F132" s="1">
        <v>0</v>
      </c>
      <c r="G132" s="2">
        <f t="shared" si="0"/>
        <v>14826.842000000001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33798.01</v>
      </c>
      <c r="D148" s="1">
        <f>'PR-RAS'!E152</f>
        <v>49134.42</v>
      </c>
      <c r="E148" s="1">
        <v>0</v>
      </c>
      <c r="F148" s="1">
        <v>0</v>
      </c>
      <c r="G148" s="2">
        <f t="shared" si="0"/>
        <v>19413.826949999999</v>
      </c>
      <c r="H148" s="2">
        <f t="shared" si="1"/>
        <v>0.43000000000029104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29610.19</v>
      </c>
      <c r="D149" s="1">
        <f>'PR-RAS'!E153</f>
        <v>44724.13</v>
      </c>
      <c r="E149" s="1">
        <v>0</v>
      </c>
      <c r="F149" s="1">
        <v>0</v>
      </c>
      <c r="G149" s="2">
        <f t="shared" si="0"/>
        <v>17620.650599999997</v>
      </c>
      <c r="H149" s="2">
        <f t="shared" si="1"/>
        <v>0.31999999999607098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25186.92</v>
      </c>
      <c r="D150" s="1">
        <f>'PR-RAS'!E154</f>
        <v>36719.089999999997</v>
      </c>
      <c r="E150" s="1">
        <v>0</v>
      </c>
      <c r="F150" s="1">
        <v>0</v>
      </c>
      <c r="G150" s="2">
        <f t="shared" si="0"/>
        <v>14695.139899999998</v>
      </c>
      <c r="H150" s="2">
        <f t="shared" si="1"/>
        <v>0.16999999999825377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25186.92</v>
      </c>
      <c r="D151" s="1">
        <f>'PR-RAS'!E155</f>
        <v>36719.089999999997</v>
      </c>
      <c r="E151" s="1">
        <v>0</v>
      </c>
      <c r="F151" s="1">
        <v>0</v>
      </c>
      <c r="G151" s="2">
        <f t="shared" si="0"/>
        <v>14793.764999999998</v>
      </c>
      <c r="H151" s="2">
        <f t="shared" si="1"/>
        <v>0.16999999999825377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1346.64</v>
      </c>
      <c r="D155" s="1">
        <f>'PR-RAS'!E159</f>
        <v>3520</v>
      </c>
      <c r="E155" s="1">
        <v>0</v>
      </c>
      <c r="F155" s="1">
        <v>0</v>
      </c>
      <c r="G155" s="2">
        <f t="shared" si="0"/>
        <v>1291.5425599999999</v>
      </c>
      <c r="H155" s="2">
        <f t="shared" si="1"/>
        <v>0.35999999999989996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3076.63</v>
      </c>
      <c r="D156" s="1">
        <f>'PR-RAS'!E160</f>
        <v>4485.04</v>
      </c>
      <c r="E156" s="1">
        <v>0</v>
      </c>
      <c r="F156" s="1">
        <v>0</v>
      </c>
      <c r="G156" s="2">
        <f t="shared" si="0"/>
        <v>1867.2400499999999</v>
      </c>
      <c r="H156" s="2">
        <f t="shared" si="1"/>
        <v>0.40999999999985448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3076.63</v>
      </c>
      <c r="D158" s="1">
        <f>'PR-RAS'!E162</f>
        <v>4485.04</v>
      </c>
      <c r="E158" s="1">
        <v>0</v>
      </c>
      <c r="F158" s="1">
        <v>0</v>
      </c>
      <c r="G158" s="2">
        <f t="shared" si="0"/>
        <v>1891.3334699999998</v>
      </c>
      <c r="H158" s="2">
        <f t="shared" si="1"/>
        <v>0.40999999999985448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4011.39</v>
      </c>
      <c r="D160" s="1">
        <f>'PR-RAS'!E164</f>
        <v>4214.2300000000005</v>
      </c>
      <c r="E160" s="1">
        <v>0</v>
      </c>
      <c r="F160" s="1">
        <v>0</v>
      </c>
      <c r="G160" s="2">
        <f t="shared" si="0"/>
        <v>1977.93615</v>
      </c>
      <c r="H160" s="2">
        <f t="shared" si="1"/>
        <v>0.62000000000034561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2023.68</v>
      </c>
      <c r="D161" s="1">
        <f>'PR-RAS'!E165</f>
        <v>1476.59</v>
      </c>
      <c r="E161" s="1">
        <v>0</v>
      </c>
      <c r="F161" s="1">
        <v>0</v>
      </c>
      <c r="G161" s="2">
        <f t="shared" si="0"/>
        <v>796.29759999999999</v>
      </c>
      <c r="H161" s="2">
        <f t="shared" si="1"/>
        <v>0.73000000000001819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320.27</v>
      </c>
      <c r="D162" s="1">
        <f>'PR-RAS'!E166</f>
        <v>210.78</v>
      </c>
      <c r="E162" s="1">
        <v>0</v>
      </c>
      <c r="F162" s="1">
        <v>0</v>
      </c>
      <c r="G162" s="2">
        <f t="shared" si="0"/>
        <v>119.43463</v>
      </c>
      <c r="H162" s="2">
        <f t="shared" si="1"/>
        <v>0.48999999999998067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1703.41</v>
      </c>
      <c r="D163" s="1">
        <f>'PR-RAS'!E167</f>
        <v>1265.81</v>
      </c>
      <c r="E163" s="1">
        <v>0</v>
      </c>
      <c r="F163" s="1">
        <v>0</v>
      </c>
      <c r="G163" s="2">
        <f t="shared" si="0"/>
        <v>686.07485999999994</v>
      </c>
      <c r="H163" s="2">
        <f t="shared" si="1"/>
        <v>0.60000000000013642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602.05999999999995</v>
      </c>
      <c r="D166" s="1">
        <f>'PR-RAS'!E170</f>
        <v>651.33000000000004</v>
      </c>
      <c r="E166" s="1">
        <v>0</v>
      </c>
      <c r="F166" s="1">
        <v>0</v>
      </c>
      <c r="G166" s="2">
        <f t="shared" si="0"/>
        <v>314.27880000000005</v>
      </c>
      <c r="H166" s="2">
        <f t="shared" si="1"/>
        <v>0.38999999999998636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585.17999999999995</v>
      </c>
      <c r="D169" s="1">
        <f>'PR-RAS'!E173</f>
        <v>641.96</v>
      </c>
      <c r="E169" s="1">
        <v>0</v>
      </c>
      <c r="F169" s="1">
        <v>0</v>
      </c>
      <c r="G169" s="2">
        <f t="shared" si="0"/>
        <v>314.00880000000001</v>
      </c>
      <c r="H169" s="2">
        <f t="shared" si="1"/>
        <v>0.2199999999999136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9.3699999999999992</v>
      </c>
      <c r="E170" s="1">
        <v>0</v>
      </c>
      <c r="F170" s="1">
        <v>0</v>
      </c>
      <c r="G170" s="2">
        <f t="shared" si="0"/>
        <v>3.1670599999999998</v>
      </c>
      <c r="H170" s="2">
        <f t="shared" si="1"/>
        <v>0.36999999999999922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16.88</v>
      </c>
      <c r="D171" s="1">
        <f>'PR-RAS'!E175</f>
        <v>0</v>
      </c>
      <c r="E171" s="1">
        <v>0</v>
      </c>
      <c r="F171" s="1">
        <v>0</v>
      </c>
      <c r="G171" s="2">
        <f t="shared" si="0"/>
        <v>2.8696000000000002</v>
      </c>
      <c r="H171" s="2">
        <f t="shared" si="1"/>
        <v>0.12000000000000099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1384.15</v>
      </c>
      <c r="D174" s="1">
        <f>'PR-RAS'!E178</f>
        <v>2084.8100000000004</v>
      </c>
      <c r="E174" s="1">
        <v>0</v>
      </c>
      <c r="F174" s="1">
        <v>0</v>
      </c>
      <c r="G174" s="2">
        <f t="shared" si="0"/>
        <v>960.80221000000006</v>
      </c>
      <c r="H174" s="2">
        <f t="shared" si="1"/>
        <v>0.33999999999969077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506.52</v>
      </c>
      <c r="D175" s="1">
        <f>'PR-RAS'!E179</f>
        <v>676.07</v>
      </c>
      <c r="E175" s="1">
        <v>0</v>
      </c>
      <c r="F175" s="1">
        <v>0</v>
      </c>
      <c r="G175" s="2">
        <f t="shared" si="0"/>
        <v>323.40683999999999</v>
      </c>
      <c r="H175" s="2">
        <f t="shared" si="1"/>
        <v>0.55000000000006821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139.49</v>
      </c>
      <c r="D176" s="1">
        <f>'PR-RAS'!E180</f>
        <v>433.04</v>
      </c>
      <c r="E176" s="1">
        <v>0</v>
      </c>
      <c r="F176" s="1">
        <v>0</v>
      </c>
      <c r="G176" s="2">
        <f t="shared" si="0"/>
        <v>175.97475</v>
      </c>
      <c r="H176" s="2">
        <f t="shared" si="1"/>
        <v>0.53000000000002956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388.2</v>
      </c>
      <c r="E179" s="1">
        <v>0</v>
      </c>
      <c r="F179" s="1">
        <v>0</v>
      </c>
      <c r="G179" s="2">
        <f t="shared" si="0"/>
        <v>138.19919999999999</v>
      </c>
      <c r="H179" s="2">
        <f t="shared" si="1"/>
        <v>0.19999999999998863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738.14</v>
      </c>
      <c r="D181" s="1">
        <f>'PR-RAS'!E185</f>
        <v>587.5</v>
      </c>
      <c r="E181" s="1">
        <v>0</v>
      </c>
      <c r="F181" s="1">
        <v>0</v>
      </c>
      <c r="G181" s="2">
        <f t="shared" si="0"/>
        <v>344.36519999999996</v>
      </c>
      <c r="H181" s="2">
        <f t="shared" si="1"/>
        <v>0.63999999999998636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v>
      </c>
      <c r="D190" s="1">
        <f>'PR-RAS'!E194</f>
        <v>1.5</v>
      </c>
      <c r="E190" s="1">
        <v>0</v>
      </c>
      <c r="F190" s="1">
        <v>0</v>
      </c>
      <c r="G190" s="2">
        <f t="shared" si="0"/>
        <v>0.85050000000000003</v>
      </c>
      <c r="H190" s="2">
        <f t="shared" si="1"/>
        <v>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1.5</v>
      </c>
      <c r="D194" s="1">
        <f>'PR-RAS'!E198</f>
        <v>1.5</v>
      </c>
      <c r="E194" s="1">
        <v>0</v>
      </c>
      <c r="F194" s="1">
        <v>0</v>
      </c>
      <c r="G194" s="2">
        <f t="shared" si="0"/>
        <v>0.86850000000000005</v>
      </c>
      <c r="H194" s="2">
        <f t="shared" si="1"/>
        <v>1</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176.43</v>
      </c>
      <c r="D198" s="1">
        <f>'PR-RAS'!E202</f>
        <v>196.06</v>
      </c>
      <c r="E198" s="1">
        <v>0</v>
      </c>
      <c r="F198" s="1">
        <v>0</v>
      </c>
      <c r="G198" s="2">
        <f t="shared" si="0"/>
        <v>112.00435</v>
      </c>
      <c r="H198" s="2">
        <f t="shared" si="1"/>
        <v>0.49000000000000909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176.43</v>
      </c>
      <c r="D212" s="1">
        <f>'PR-RAS'!E216</f>
        <v>196.06</v>
      </c>
      <c r="E212" s="1">
        <v>0</v>
      </c>
      <c r="F212" s="1">
        <v>0</v>
      </c>
      <c r="G212" s="2">
        <f t="shared" si="0"/>
        <v>119.96404999999999</v>
      </c>
      <c r="H212" s="2">
        <f t="shared" si="1"/>
        <v>0.49000000000000909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176.43</v>
      </c>
      <c r="D213" s="1">
        <f>'PR-RAS'!E217</f>
        <v>196.06</v>
      </c>
      <c r="E213" s="1">
        <v>0</v>
      </c>
      <c r="F213" s="1">
        <v>0</v>
      </c>
      <c r="G213" s="2">
        <f t="shared" si="0"/>
        <v>120.53259999999999</v>
      </c>
      <c r="H213" s="2">
        <f t="shared" si="1"/>
        <v>0.49000000000000909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33798.01</v>
      </c>
      <c r="D295" s="1">
        <f>'PR-RAS'!E299</f>
        <v>49134.42</v>
      </c>
      <c r="E295" s="1">
        <v>0</v>
      </c>
      <c r="F295" s="1">
        <v>0</v>
      </c>
      <c r="G295" s="2">
        <f t="shared" si="12"/>
        <v>38827.653899999998</v>
      </c>
      <c r="H295" s="2">
        <f t="shared" si="13"/>
        <v>0.43000000000029104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3532.6599999999962</v>
      </c>
      <c r="D296" s="1">
        <f>'PR-RAS'!E300</f>
        <v>5514.4900000000052</v>
      </c>
      <c r="E296" s="1">
        <v>0</v>
      </c>
      <c r="F296" s="1">
        <v>0</v>
      </c>
      <c r="G296" s="2">
        <f t="shared" si="12"/>
        <v>4295.6838000000016</v>
      </c>
      <c r="H296" s="2">
        <f t="shared" si="13"/>
        <v>0.83000000000902219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2910.38</v>
      </c>
      <c r="D298" s="1">
        <f>'PR-RAS'!E302</f>
        <v>6548.6</v>
      </c>
      <c r="E298" s="1">
        <v>0</v>
      </c>
      <c r="F298" s="1">
        <v>0</v>
      </c>
      <c r="G298" s="2">
        <f t="shared" si="12"/>
        <v>4754.25126</v>
      </c>
      <c r="H298" s="2">
        <f t="shared" si="13"/>
        <v>0.77999999999974534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37330.67</v>
      </c>
      <c r="D417" s="1">
        <f>'PR-RAS'!E422</f>
        <v>54648.91</v>
      </c>
      <c r="E417" s="1">
        <v>0</v>
      </c>
      <c r="F417" s="1">
        <v>0</v>
      </c>
      <c r="G417" s="2">
        <f t="shared" si="12"/>
        <v>60997.451839999994</v>
      </c>
      <c r="H417" s="2">
        <f t="shared" si="13"/>
        <v>0.41999999999825377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33798.01</v>
      </c>
      <c r="D418" s="1">
        <f>'PR-RAS'!E423</f>
        <v>49134.42</v>
      </c>
      <c r="E418" s="1">
        <v>0</v>
      </c>
      <c r="F418" s="1">
        <v>0</v>
      </c>
      <c r="G418" s="2">
        <f t="shared" si="12"/>
        <v>55071.876450000003</v>
      </c>
      <c r="H418" s="2">
        <f t="shared" si="13"/>
        <v>0.43000000000029104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3532.6599999999962</v>
      </c>
      <c r="D419" s="1">
        <f>'PR-RAS'!E424</f>
        <v>5514.4900000000052</v>
      </c>
      <c r="E419" s="1">
        <v>0</v>
      </c>
      <c r="F419" s="1">
        <v>0</v>
      </c>
      <c r="G419" s="2">
        <f t="shared" si="12"/>
        <v>6086.7655200000027</v>
      </c>
      <c r="H419" s="2">
        <f t="shared" si="13"/>
        <v>0.83000000000902219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2910.38</v>
      </c>
      <c r="D421" s="1">
        <f>'PR-RAS'!E426</f>
        <v>6548.6</v>
      </c>
      <c r="E421" s="1">
        <v>0</v>
      </c>
      <c r="F421" s="1">
        <v>0</v>
      </c>
      <c r="G421" s="2">
        <f t="shared" si="12"/>
        <v>6723.1836000000003</v>
      </c>
      <c r="H421" s="2">
        <f t="shared" si="13"/>
        <v>0.77999999999974534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37330.67</v>
      </c>
      <c r="D637" s="1">
        <f>'PR-RAS'!E643</f>
        <v>54648.91</v>
      </c>
      <c r="E637" s="1">
        <v>0</v>
      </c>
      <c r="F637" s="1">
        <v>0</v>
      </c>
      <c r="G637" s="2">
        <f t="shared" si="14"/>
        <v>93255.719639999996</v>
      </c>
      <c r="H637" s="2">
        <f t="shared" si="15"/>
        <v>0.41999999999825377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33798.01</v>
      </c>
      <c r="D638" s="1">
        <f>'PR-RAS'!E644</f>
        <v>49134.42</v>
      </c>
      <c r="E638" s="1">
        <v>0</v>
      </c>
      <c r="F638" s="1">
        <v>0</v>
      </c>
      <c r="G638" s="2">
        <f t="shared" si="14"/>
        <v>84126.583450000006</v>
      </c>
      <c r="H638" s="2">
        <f t="shared" si="15"/>
        <v>0.43000000000029104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3532.6599999999962</v>
      </c>
      <c r="D639" s="1">
        <f>'PR-RAS'!E645</f>
        <v>5514.4900000000052</v>
      </c>
      <c r="E639" s="1">
        <v>0</v>
      </c>
      <c r="F639" s="1">
        <v>0</v>
      </c>
      <c r="G639" s="2">
        <f t="shared" si="14"/>
        <v>9290.3263200000038</v>
      </c>
      <c r="H639" s="2">
        <f t="shared" si="15"/>
        <v>0.83000000000902219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2910.38</v>
      </c>
      <c r="D641" s="1">
        <f>'PR-RAS'!E647</f>
        <v>6548.6</v>
      </c>
      <c r="E641" s="1">
        <v>0</v>
      </c>
      <c r="F641" s="1">
        <v>0</v>
      </c>
      <c r="G641" s="2">
        <f t="shared" si="14"/>
        <v>10244.851200000001</v>
      </c>
      <c r="H641" s="2">
        <f t="shared" si="15"/>
        <v>0.77999999999974534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6443.0399999999963</v>
      </c>
      <c r="D643" s="1">
        <f>'PR-RAS'!E649</f>
        <v>12063.090000000006</v>
      </c>
      <c r="E643" s="1">
        <v>0</v>
      </c>
      <c r="F643" s="1">
        <v>0</v>
      </c>
      <c r="G643" s="2">
        <f t="shared" si="14"/>
        <v>19625.439240000007</v>
      </c>
      <c r="H643" s="2">
        <f t="shared" si="15"/>
        <v>0.13000000000192813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7957.61</v>
      </c>
      <c r="D646" s="1">
        <f>'PR-RAS'!E653</f>
        <v>12308.26</v>
      </c>
      <c r="E646" s="1">
        <v>0</v>
      </c>
      <c r="F646" s="1">
        <v>0</v>
      </c>
      <c r="G646" s="2">
        <f t="shared" si="14"/>
        <v>21010.313850000002</v>
      </c>
      <c r="H646" s="2">
        <f t="shared" si="15"/>
        <v>0.6500000000005457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37352.11</v>
      </c>
      <c r="D647" s="1">
        <f>'PR-RAS'!E654</f>
        <v>54648.91</v>
      </c>
      <c r="E647" s="1">
        <v>0</v>
      </c>
      <c r="F647" s="1">
        <v>0</v>
      </c>
      <c r="G647" s="2">
        <f t="shared" si="14"/>
        <v>94735.854779999994</v>
      </c>
      <c r="H647" s="2">
        <f t="shared" si="15"/>
        <v>0.19999999999708962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33346.660000000003</v>
      </c>
      <c r="D648" s="1">
        <f>'PR-RAS'!E655</f>
        <v>46661.27</v>
      </c>
      <c r="E648" s="1">
        <v>0</v>
      </c>
      <c r="F648" s="1">
        <v>0</v>
      </c>
      <c r="G648" s="2">
        <f t="shared" si="14"/>
        <v>81954.972399999999</v>
      </c>
      <c r="H648" s="2">
        <f t="shared" si="15"/>
        <v>0.60999999999330612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11963.059999999998</v>
      </c>
      <c r="D649" s="1">
        <f>'PR-RAS'!E656</f>
        <v>20295.900000000001</v>
      </c>
      <c r="E649" s="1">
        <v>0</v>
      </c>
      <c r="F649" s="1">
        <v>0</v>
      </c>
      <c r="G649" s="2">
        <f t="shared" si="14"/>
        <v>34055.549279999999</v>
      </c>
      <c r="H649" s="2">
        <f t="shared" si="15"/>
        <v>0.1599999999962165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v>
      </c>
      <c r="D651" s="1">
        <f>'PR-RAS'!E658</f>
        <v>3</v>
      </c>
      <c r="E651" s="1">
        <v>0</v>
      </c>
      <c r="F651" s="1">
        <v>0</v>
      </c>
      <c r="G651" s="2">
        <f t="shared" si="14"/>
        <v>5.8500000000000005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v>
      </c>
      <c r="D653" s="1">
        <f>'PR-RAS'!E660</f>
        <v>3</v>
      </c>
      <c r="E653" s="1">
        <v>0</v>
      </c>
      <c r="F653" s="1">
        <v>0</v>
      </c>
      <c r="G653" s="2">
        <f t="shared" si="14"/>
        <v>5.8680000000000003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1703.41</v>
      </c>
      <c r="D727" s="1">
        <f>'PR-RAS'!E734</f>
        <v>1265.81</v>
      </c>
      <c r="E727" s="1">
        <v>0</v>
      </c>
      <c r="F727" s="1">
        <v>0</v>
      </c>
      <c r="G727" s="2">
        <f t="shared" si="14"/>
        <v>3074.6317799999997</v>
      </c>
      <c r="H727" s="2">
        <f t="shared" si="15"/>
        <v>0.60000000000013642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5759.65</v>
      </c>
      <c r="D1582" s="6"/>
      <c r="E1582" s="6">
        <v>0</v>
      </c>
      <c r="F1582" s="6">
        <v>0</v>
      </c>
      <c r="G1582" s="7">
        <f t="shared" ref="G1582:G1686" si="70">B1582/1000*C1582</f>
        <v>5.7596499999999997</v>
      </c>
      <c r="H1582" s="7">
        <f t="shared" ref="H1582:H1686" si="71">ABS(C1582-ROUND(C1582,0))</f>
        <v>0.3500000000003638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48532.920000000006</v>
      </c>
      <c r="D1583" s="1">
        <v>0</v>
      </c>
      <c r="E1583" s="1">
        <v>0</v>
      </c>
      <c r="F1583" s="1">
        <v>0</v>
      </c>
      <c r="G1583" s="2">
        <f t="shared" si="70"/>
        <v>97.065840000000009</v>
      </c>
      <c r="H1583" s="2">
        <f t="shared" si="71"/>
        <v>7.9999999994470272E-2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48532.920000000006</v>
      </c>
      <c r="D1585" s="1">
        <v>0</v>
      </c>
      <c r="E1585" s="1">
        <v>0</v>
      </c>
      <c r="F1585" s="1">
        <v>0</v>
      </c>
      <c r="G1585" s="2">
        <f t="shared" si="70"/>
        <v>194.13168000000002</v>
      </c>
      <c r="H1585" s="2">
        <f t="shared" si="71"/>
        <v>7.9999999994470272E-2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45389.94</v>
      </c>
      <c r="D1586" s="1">
        <v>0</v>
      </c>
      <c r="E1586" s="1">
        <v>0</v>
      </c>
      <c r="F1586" s="1">
        <v>0</v>
      </c>
      <c r="G1586" s="2">
        <f t="shared" si="70"/>
        <v>226.94970000000001</v>
      </c>
      <c r="H1586" s="2">
        <f t="shared" si="71"/>
        <v>5.9999999997671694E-2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3142.98</v>
      </c>
      <c r="D1587" s="1">
        <v>0</v>
      </c>
      <c r="E1587" s="1">
        <v>0</v>
      </c>
      <c r="F1587" s="1">
        <v>0</v>
      </c>
      <c r="G1587" s="2">
        <f t="shared" si="70"/>
        <v>18.857880000000002</v>
      </c>
      <c r="H1587" s="2">
        <f t="shared" si="71"/>
        <v>1.999999999998181E-2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46059.770000000004</v>
      </c>
      <c r="D1602" s="1">
        <v>0</v>
      </c>
      <c r="E1602" s="1">
        <v>0</v>
      </c>
      <c r="F1602" s="1">
        <v>0</v>
      </c>
      <c r="G1602" s="2">
        <f t="shared" si="70"/>
        <v>967.25517000000013</v>
      </c>
      <c r="H1602" s="2">
        <f t="shared" si="71"/>
        <v>0.22999999999592546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46059.770000000004</v>
      </c>
      <c r="D1604" s="1">
        <v>0</v>
      </c>
      <c r="E1604" s="1">
        <v>0</v>
      </c>
      <c r="F1604" s="1">
        <v>0</v>
      </c>
      <c r="G1604" s="2">
        <f t="shared" si="70"/>
        <v>1059.3747100000001</v>
      </c>
      <c r="H1604" s="2">
        <f t="shared" si="71"/>
        <v>0.22999999999592546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42774.11</v>
      </c>
      <c r="D1605" s="1">
        <v>0</v>
      </c>
      <c r="E1605" s="1">
        <v>0</v>
      </c>
      <c r="F1605" s="1">
        <v>0</v>
      </c>
      <c r="G1605" s="2">
        <f t="shared" si="70"/>
        <v>1026.57864</v>
      </c>
      <c r="H1605" s="2">
        <f t="shared" si="71"/>
        <v>0.11000000000058208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3285.66</v>
      </c>
      <c r="D1606" s="1">
        <v>0</v>
      </c>
      <c r="E1606" s="1">
        <v>0</v>
      </c>
      <c r="F1606" s="1">
        <v>0</v>
      </c>
      <c r="G1606" s="2">
        <f t="shared" si="70"/>
        <v>82.141500000000008</v>
      </c>
      <c r="H1606" s="2">
        <f t="shared" si="71"/>
        <v>0.34000000000014552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8232.8000000000029</v>
      </c>
      <c r="D1621" s="1">
        <v>0</v>
      </c>
      <c r="E1621" s="1">
        <v>0</v>
      </c>
      <c r="F1621" s="1">
        <v>0</v>
      </c>
      <c r="G1621" s="2">
        <f t="shared" si="70"/>
        <v>329.31200000000013</v>
      </c>
      <c r="H1621" s="2">
        <f t="shared" si="71"/>
        <v>0.19999999999708962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8232.7999999999993</v>
      </c>
      <c r="D1681" s="1">
        <v>0</v>
      </c>
      <c r="E1681" s="1">
        <v>0</v>
      </c>
      <c r="F1681" s="1">
        <v>0</v>
      </c>
      <c r="G1681" s="2">
        <f t="shared" si="70"/>
        <v>823.28</v>
      </c>
      <c r="H1681" s="2">
        <f t="shared" si="71"/>
        <v>0.2000000000007276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8232.7999999999993</v>
      </c>
      <c r="D1683" s="1">
        <v>0</v>
      </c>
      <c r="E1683" s="1">
        <v>0</v>
      </c>
      <c r="F1683" s="1">
        <v>0</v>
      </c>
      <c r="G1683" s="2">
        <f t="shared" si="70"/>
        <v>839.74559999999985</v>
      </c>
      <c r="H1683" s="2">
        <f t="shared" si="71"/>
        <v>0.2000000000007276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50635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37330.67</v>
      </c>
      <c r="I16" s="298">
        <f>'PR-RAS'!E6</f>
        <v>54648.91</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33798.01</v>
      </c>
      <c r="I17" s="298">
        <f>'PR-RAS'!E152</f>
        <v>49134.42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6443.0399999999963</v>
      </c>
      <c r="I18" s="298">
        <f>'PR-RAS'!E649</f>
        <v>12063.090000000006</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5759.65</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8232.8000000000029</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8232.7999999999993</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052"/>
  <sheetViews>
    <sheetView showGridLines="0" tabSelected="1" topLeftCell="A646" zoomScaleNormal="100" workbookViewId="0">
      <selection activeCell="E650" sqref="E65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37330.67</v>
      </c>
      <c r="E6" s="59">
        <f>E7+E43+E49+E82+E106+E125+E134+E140</f>
        <v>54648.91</v>
      </c>
      <c r="F6" s="44">
        <f t="shared" ref="F6:F132" si="0">IF(D6&lt;&gt;0,IF(E6/D6&gt;=100,"&gt;&gt;100",E6/D6*100),"-")</f>
        <v>146.39145239021965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0.67</v>
      </c>
      <c r="E82" s="59">
        <f t="shared" si="15"/>
        <v>0.91</v>
      </c>
      <c r="F82" s="44">
        <f t="shared" si="0"/>
        <v>135.82089552238804</v>
      </c>
    </row>
    <row r="83" spans="1:6" ht="12.75" customHeight="1" x14ac:dyDescent="0.2">
      <c r="A83" s="62">
        <v>641</v>
      </c>
      <c r="B83" s="63" t="s">
        <v>217</v>
      </c>
      <c r="C83" s="267" t="s">
        <v>218</v>
      </c>
      <c r="D83" s="59">
        <f t="shared" ref="D83:E83" si="16">SUM(D84:D90)</f>
        <v>0.67</v>
      </c>
      <c r="E83" s="59">
        <f t="shared" si="16"/>
        <v>0.91</v>
      </c>
      <c r="F83" s="44">
        <f t="shared" si="0"/>
        <v>135.82089552238804</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0.67</v>
      </c>
      <c r="E85" s="193">
        <v>0.91</v>
      </c>
      <c r="F85" s="44">
        <f t="shared" si="0"/>
        <v>135.82089552238804</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4148</v>
      </c>
      <c r="E125" s="59">
        <f t="shared" si="22"/>
        <v>14648</v>
      </c>
      <c r="F125" s="44">
        <f t="shared" si="0"/>
        <v>353.13404050144646</v>
      </c>
    </row>
    <row r="126" spans="1:6" ht="12.75" customHeight="1" x14ac:dyDescent="0.2">
      <c r="A126" s="62">
        <v>661</v>
      </c>
      <c r="B126" s="64" t="s">
        <v>303</v>
      </c>
      <c r="C126" s="267" t="s">
        <v>304</v>
      </c>
      <c r="D126" s="59">
        <f t="shared" ref="D126:E126" si="23">SUM(D127:D128)</f>
        <v>4148</v>
      </c>
      <c r="E126" s="59">
        <f t="shared" si="23"/>
        <v>14648</v>
      </c>
      <c r="F126" s="44">
        <f t="shared" si="0"/>
        <v>353.13404050144646</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4148</v>
      </c>
      <c r="E128" s="193">
        <v>14648</v>
      </c>
      <c r="F128" s="44">
        <f t="shared" si="0"/>
        <v>353.13404050144646</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33182</v>
      </c>
      <c r="E134" s="59">
        <f t="shared" si="25"/>
        <v>40000</v>
      </c>
      <c r="F134" s="44">
        <f t="shared" ref="F134:F229" si="26">IF(D134&lt;&gt;0,IF(E134/D134&gt;=100,"&gt;&gt;100",E134/D134*100),"-")</f>
        <v>120.54728467241276</v>
      </c>
    </row>
    <row r="135" spans="1:6" ht="24" x14ac:dyDescent="0.2">
      <c r="A135" s="62">
        <v>671</v>
      </c>
      <c r="B135" s="181" t="s">
        <v>321</v>
      </c>
      <c r="C135" s="267" t="s">
        <v>322</v>
      </c>
      <c r="D135" s="59">
        <f t="shared" ref="D135:E135" si="27">SUM(D136:D138)</f>
        <v>33182</v>
      </c>
      <c r="E135" s="59">
        <f t="shared" si="27"/>
        <v>40000</v>
      </c>
      <c r="F135" s="44">
        <f t="shared" si="26"/>
        <v>120.54728467241276</v>
      </c>
    </row>
    <row r="136" spans="1:6" ht="12.75" customHeight="1" x14ac:dyDescent="0.2">
      <c r="A136" s="62">
        <v>6711</v>
      </c>
      <c r="B136" s="64" t="s">
        <v>323</v>
      </c>
      <c r="C136" s="267" t="s">
        <v>324</v>
      </c>
      <c r="D136" s="193">
        <v>33182</v>
      </c>
      <c r="E136" s="193">
        <v>40000</v>
      </c>
      <c r="F136" s="44">
        <f t="shared" si="26"/>
        <v>120.54728467241276</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33798.01</v>
      </c>
      <c r="E152" s="59">
        <f>E153+E164+E202+E221+E230+E262+E273</f>
        <v>49134.42</v>
      </c>
      <c r="F152" s="44">
        <f t="shared" si="26"/>
        <v>145.37666566759401</v>
      </c>
    </row>
    <row r="153" spans="1:6" ht="12.75" customHeight="1" x14ac:dyDescent="0.2">
      <c r="A153" s="62">
        <v>31</v>
      </c>
      <c r="B153" s="63" t="s">
        <v>356</v>
      </c>
      <c r="C153" s="267" t="s">
        <v>357</v>
      </c>
      <c r="D153" s="59">
        <f t="shared" ref="D153:E153" si="30">D154+D159+D160</f>
        <v>29610.19</v>
      </c>
      <c r="E153" s="59">
        <f t="shared" si="30"/>
        <v>44724.13</v>
      </c>
      <c r="F153" s="44">
        <f t="shared" si="26"/>
        <v>151.04303619801155</v>
      </c>
    </row>
    <row r="154" spans="1:6" ht="12.75" customHeight="1" x14ac:dyDescent="0.2">
      <c r="A154" s="62">
        <v>311</v>
      </c>
      <c r="B154" s="63" t="s">
        <v>358</v>
      </c>
      <c r="C154" s="267" t="s">
        <v>359</v>
      </c>
      <c r="D154" s="59">
        <f t="shared" ref="D154:E154" si="31">SUM(D155:D158)</f>
        <v>25186.92</v>
      </c>
      <c r="E154" s="59">
        <f t="shared" si="31"/>
        <v>36719.089999999997</v>
      </c>
      <c r="F154" s="44">
        <f t="shared" si="26"/>
        <v>145.78634465825914</v>
      </c>
    </row>
    <row r="155" spans="1:6" ht="12.75" customHeight="1" x14ac:dyDescent="0.2">
      <c r="A155" s="62">
        <v>3111</v>
      </c>
      <c r="B155" s="63" t="s">
        <v>360</v>
      </c>
      <c r="C155" s="267" t="s">
        <v>361</v>
      </c>
      <c r="D155" s="193">
        <v>25186.92</v>
      </c>
      <c r="E155" s="193">
        <v>36719.089999999997</v>
      </c>
      <c r="F155" s="44">
        <f t="shared" si="26"/>
        <v>145.78634465825914</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1346.64</v>
      </c>
      <c r="E159" s="193">
        <v>3520</v>
      </c>
      <c r="F159" s="44">
        <f t="shared" si="26"/>
        <v>261.39131467949858</v>
      </c>
    </row>
    <row r="160" spans="1:6" ht="12.75" customHeight="1" x14ac:dyDescent="0.2">
      <c r="A160" s="62">
        <v>313</v>
      </c>
      <c r="B160" s="64" t="s">
        <v>370</v>
      </c>
      <c r="C160" s="267" t="s">
        <v>371</v>
      </c>
      <c r="D160" s="59">
        <f t="shared" ref="D160:E160" si="32">SUM(D161:D163)</f>
        <v>3076.63</v>
      </c>
      <c r="E160" s="59">
        <f t="shared" si="32"/>
        <v>4485.04</v>
      </c>
      <c r="F160" s="44">
        <f t="shared" si="26"/>
        <v>145.77768532452714</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3076.63</v>
      </c>
      <c r="E162" s="193">
        <v>4485.04</v>
      </c>
      <c r="F162" s="44">
        <f t="shared" si="26"/>
        <v>145.77768532452714</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4011.39</v>
      </c>
      <c r="E164" s="59">
        <f>E165+E170+E178+E188+E189+E194</f>
        <v>4214.2300000000005</v>
      </c>
      <c r="F164" s="44">
        <f t="shared" si="26"/>
        <v>105.05660132771932</v>
      </c>
    </row>
    <row r="165" spans="1:6" ht="12.75" customHeight="1" x14ac:dyDescent="0.2">
      <c r="A165" s="62">
        <v>321</v>
      </c>
      <c r="B165" s="63" t="s">
        <v>380</v>
      </c>
      <c r="C165" s="267" t="s">
        <v>381</v>
      </c>
      <c r="D165" s="59">
        <f t="shared" ref="D165:E165" si="33">SUM(D166:D169)</f>
        <v>2023.68</v>
      </c>
      <c r="E165" s="59">
        <f t="shared" si="33"/>
        <v>1476.59</v>
      </c>
      <c r="F165" s="44">
        <f t="shared" si="26"/>
        <v>72.965587444655284</v>
      </c>
    </row>
    <row r="166" spans="1:6" ht="12.75" customHeight="1" x14ac:dyDescent="0.2">
      <c r="A166" s="62">
        <v>3211</v>
      </c>
      <c r="B166" s="63" t="s">
        <v>382</v>
      </c>
      <c r="C166" s="267" t="s">
        <v>383</v>
      </c>
      <c r="D166" s="193">
        <v>320.27</v>
      </c>
      <c r="E166" s="193">
        <v>210.78</v>
      </c>
      <c r="F166" s="44">
        <f t="shared" si="26"/>
        <v>65.813220095544395</v>
      </c>
    </row>
    <row r="167" spans="1:6" ht="12.75" customHeight="1" x14ac:dyDescent="0.2">
      <c r="A167" s="62">
        <v>3212</v>
      </c>
      <c r="B167" s="63" t="s">
        <v>384</v>
      </c>
      <c r="C167" s="267" t="s">
        <v>385</v>
      </c>
      <c r="D167" s="193">
        <v>1703.41</v>
      </c>
      <c r="E167" s="193">
        <v>1265.81</v>
      </c>
      <c r="F167" s="44">
        <f t="shared" si="26"/>
        <v>74.310353937102619</v>
      </c>
    </row>
    <row r="168" spans="1:6" ht="12.75" customHeight="1" x14ac:dyDescent="0.2">
      <c r="A168" s="62">
        <v>3213</v>
      </c>
      <c r="B168" s="63" t="s">
        <v>386</v>
      </c>
      <c r="C168" s="267" t="s">
        <v>387</v>
      </c>
      <c r="D168" s="193">
        <v>0</v>
      </c>
      <c r="E168" s="193"/>
      <c r="F168" s="44" t="str">
        <f t="shared" si="26"/>
        <v>-</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602.05999999999995</v>
      </c>
      <c r="E170" s="59">
        <f t="shared" si="34"/>
        <v>651.33000000000004</v>
      </c>
      <c r="F170" s="44">
        <f t="shared" si="26"/>
        <v>108.18356974387937</v>
      </c>
    </row>
    <row r="171" spans="1:6" ht="12.75" customHeight="1" x14ac:dyDescent="0.2">
      <c r="A171" s="62">
        <v>3221</v>
      </c>
      <c r="B171" s="63" t="s">
        <v>392</v>
      </c>
      <c r="C171" s="267" t="s">
        <v>393</v>
      </c>
      <c r="D171" s="193">
        <v>0</v>
      </c>
      <c r="E171" s="193"/>
      <c r="F171" s="44" t="str">
        <f t="shared" si="26"/>
        <v>-</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585.17999999999995</v>
      </c>
      <c r="E173" s="193">
        <v>641.96</v>
      </c>
      <c r="F173" s="44">
        <f t="shared" si="26"/>
        <v>109.70299736833114</v>
      </c>
    </row>
    <row r="174" spans="1:6" ht="12.75" customHeight="1" x14ac:dyDescent="0.2">
      <c r="A174" s="62">
        <v>3224</v>
      </c>
      <c r="B174" s="64" t="s">
        <v>398</v>
      </c>
      <c r="C174" s="267" t="s">
        <v>399</v>
      </c>
      <c r="D174" s="193">
        <v>0</v>
      </c>
      <c r="E174" s="193">
        <v>9.3699999999999992</v>
      </c>
      <c r="F174" s="44" t="str">
        <f t="shared" si="26"/>
        <v>-</v>
      </c>
    </row>
    <row r="175" spans="1:6" ht="12.75" customHeight="1" x14ac:dyDescent="0.2">
      <c r="A175" s="62">
        <v>3225</v>
      </c>
      <c r="B175" s="64" t="s">
        <v>400</v>
      </c>
      <c r="C175" s="267" t="s">
        <v>401</v>
      </c>
      <c r="D175" s="193">
        <v>16.88</v>
      </c>
      <c r="E175" s="193"/>
      <c r="F175" s="44">
        <f t="shared" si="26"/>
        <v>0</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1384.15</v>
      </c>
      <c r="E178" s="59">
        <f t="shared" si="35"/>
        <v>2084.8100000000004</v>
      </c>
      <c r="F178" s="44">
        <f t="shared" si="26"/>
        <v>150.62023624607161</v>
      </c>
    </row>
    <row r="179" spans="1:6" ht="12.75" customHeight="1" x14ac:dyDescent="0.2">
      <c r="A179" s="62">
        <v>3231</v>
      </c>
      <c r="B179" s="64" t="s">
        <v>408</v>
      </c>
      <c r="C179" s="267" t="s">
        <v>409</v>
      </c>
      <c r="D179" s="193">
        <v>506.52</v>
      </c>
      <c r="E179" s="193">
        <v>676.07</v>
      </c>
      <c r="F179" s="44">
        <f t="shared" si="26"/>
        <v>133.47350548843087</v>
      </c>
    </row>
    <row r="180" spans="1:6" ht="12.75" customHeight="1" x14ac:dyDescent="0.2">
      <c r="A180" s="62">
        <v>3232</v>
      </c>
      <c r="B180" s="64" t="s">
        <v>410</v>
      </c>
      <c r="C180" s="267" t="s">
        <v>411</v>
      </c>
      <c r="D180" s="193">
        <v>139.49</v>
      </c>
      <c r="E180" s="193">
        <v>433.04</v>
      </c>
      <c r="F180" s="44">
        <f t="shared" si="26"/>
        <v>310.44519320381386</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0</v>
      </c>
      <c r="E182" s="193"/>
      <c r="F182" s="44" t="str">
        <f t="shared" si="26"/>
        <v>-</v>
      </c>
    </row>
    <row r="183" spans="1:6" ht="12.75" customHeight="1" x14ac:dyDescent="0.2">
      <c r="A183" s="62">
        <v>3235</v>
      </c>
      <c r="B183" s="63" t="s">
        <v>416</v>
      </c>
      <c r="C183" s="267" t="s">
        <v>417</v>
      </c>
      <c r="D183" s="193">
        <v>0</v>
      </c>
      <c r="E183" s="193">
        <v>388.2</v>
      </c>
      <c r="F183" s="44" t="str">
        <f t="shared" si="26"/>
        <v>-</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738.14</v>
      </c>
      <c r="E185" s="193">
        <v>587.5</v>
      </c>
      <c r="F185" s="44">
        <f t="shared" si="26"/>
        <v>79.591947327065327</v>
      </c>
    </row>
    <row r="186" spans="1:6" ht="12.75" customHeight="1" x14ac:dyDescent="0.2">
      <c r="A186" s="62">
        <v>3238</v>
      </c>
      <c r="B186" s="63" t="s">
        <v>422</v>
      </c>
      <c r="C186" s="267" t="s">
        <v>423</v>
      </c>
      <c r="D186" s="193">
        <v>0</v>
      </c>
      <c r="E186" s="193"/>
      <c r="F186" s="44" t="str">
        <f t="shared" si="26"/>
        <v>-</v>
      </c>
    </row>
    <row r="187" spans="1:6" ht="12.75" customHeight="1" x14ac:dyDescent="0.2">
      <c r="A187" s="62">
        <v>3239</v>
      </c>
      <c r="B187" s="63" t="s">
        <v>424</v>
      </c>
      <c r="C187" s="267" t="s">
        <v>425</v>
      </c>
      <c r="D187" s="193">
        <v>0</v>
      </c>
      <c r="E187" s="193"/>
      <c r="F187" s="44" t="str">
        <f t="shared" si="26"/>
        <v>-</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1.5</v>
      </c>
      <c r="E194" s="59">
        <f t="shared" si="36"/>
        <v>1.5</v>
      </c>
      <c r="F194" s="44">
        <f t="shared" si="26"/>
        <v>100</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0</v>
      </c>
      <c r="E197" s="193"/>
      <c r="F197" s="44" t="str">
        <f t="shared" si="26"/>
        <v>-</v>
      </c>
    </row>
    <row r="198" spans="1:6" ht="12.75" customHeight="1" x14ac:dyDescent="0.2">
      <c r="A198" s="62">
        <v>3294</v>
      </c>
      <c r="B198" s="63" t="s">
        <v>446</v>
      </c>
      <c r="C198" s="267" t="s">
        <v>447</v>
      </c>
      <c r="D198" s="193">
        <v>1.5</v>
      </c>
      <c r="E198" s="193">
        <v>1.5</v>
      </c>
      <c r="F198" s="44">
        <f t="shared" si="26"/>
        <v>100</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c r="F201" s="44" t="str">
        <f t="shared" si="26"/>
        <v>-</v>
      </c>
    </row>
    <row r="202" spans="1:6" ht="12.75" customHeight="1" x14ac:dyDescent="0.2">
      <c r="A202" s="62">
        <v>34</v>
      </c>
      <c r="B202" s="182" t="s">
        <v>454</v>
      </c>
      <c r="C202" s="267" t="s">
        <v>455</v>
      </c>
      <c r="D202" s="59">
        <f t="shared" ref="D202:E202" si="37">D203+D208+D216</f>
        <v>176.43</v>
      </c>
      <c r="E202" s="59">
        <f t="shared" si="37"/>
        <v>196.06</v>
      </c>
      <c r="F202" s="44">
        <f t="shared" si="26"/>
        <v>111.12622569857733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176.43</v>
      </c>
      <c r="E216" s="59">
        <f t="shared" si="40"/>
        <v>196.06</v>
      </c>
      <c r="F216" s="44">
        <f t="shared" si="26"/>
        <v>111.12622569857733</v>
      </c>
    </row>
    <row r="217" spans="1:6" ht="12.75" customHeight="1" x14ac:dyDescent="0.2">
      <c r="A217" s="62">
        <v>3431</v>
      </c>
      <c r="B217" s="181" t="s">
        <v>484</v>
      </c>
      <c r="C217" s="267" t="s">
        <v>485</v>
      </c>
      <c r="D217" s="193">
        <v>176.43</v>
      </c>
      <c r="E217" s="193">
        <v>196.06</v>
      </c>
      <c r="F217" s="44">
        <f t="shared" si="26"/>
        <v>111.12622569857733</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33798.01</v>
      </c>
      <c r="E299" s="59">
        <f>E152-E297+E298</f>
        <v>49134.42</v>
      </c>
      <c r="F299" s="44">
        <f t="shared" si="68"/>
        <v>145.37666566759401</v>
      </c>
    </row>
    <row r="300" spans="1:6" ht="12.75" customHeight="1" x14ac:dyDescent="0.2">
      <c r="A300" s="62" t="s">
        <v>630</v>
      </c>
      <c r="B300" s="63" t="s">
        <v>641</v>
      </c>
      <c r="C300" s="267" t="s">
        <v>642</v>
      </c>
      <c r="D300" s="59">
        <f>IF(D6&gt;=D299,D6-D299,0)</f>
        <v>3532.6599999999962</v>
      </c>
      <c r="E300" s="59">
        <f>IF(E6&gt;=E299,E6-E299,0)</f>
        <v>5514.4900000000052</v>
      </c>
      <c r="F300" s="44">
        <f t="shared" si="68"/>
        <v>156.10021909835677</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2910.38</v>
      </c>
      <c r="E302" s="193">
        <v>6548.6</v>
      </c>
      <c r="F302" s="44">
        <f t="shared" si="68"/>
        <v>225.00841814470962</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37330.67</v>
      </c>
      <c r="E422" s="59">
        <f>E6+E308</f>
        <v>54648.91</v>
      </c>
      <c r="F422" s="44">
        <f t="shared" si="72"/>
        <v>146.39145239021965</v>
      </c>
    </row>
    <row r="423" spans="1:6" ht="12.75" customHeight="1" x14ac:dyDescent="0.2">
      <c r="A423" s="62" t="s">
        <v>630</v>
      </c>
      <c r="B423" s="63" t="s">
        <v>853</v>
      </c>
      <c r="C423" s="267" t="s">
        <v>854</v>
      </c>
      <c r="D423" s="59">
        <f t="shared" ref="D423:E423" si="103">D299+D360</f>
        <v>33798.01</v>
      </c>
      <c r="E423" s="59">
        <f t="shared" si="103"/>
        <v>49134.42</v>
      </c>
      <c r="F423" s="44">
        <f t="shared" si="72"/>
        <v>145.37666566759401</v>
      </c>
    </row>
    <row r="424" spans="1:6" ht="12.75" customHeight="1" x14ac:dyDescent="0.2">
      <c r="A424" s="62" t="s">
        <v>630</v>
      </c>
      <c r="B424" s="63" t="s">
        <v>855</v>
      </c>
      <c r="C424" s="267" t="s">
        <v>856</v>
      </c>
      <c r="D424" s="59">
        <f t="shared" ref="D424:E424" si="104">IF(D422&gt;=D423,D422-D423,0)</f>
        <v>3532.6599999999962</v>
      </c>
      <c r="E424" s="59">
        <f t="shared" si="104"/>
        <v>5514.4900000000052</v>
      </c>
      <c r="F424" s="44">
        <f t="shared" si="72"/>
        <v>156.10021909835677</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2910.38</v>
      </c>
      <c r="E426" s="59">
        <f t="shared" si="106"/>
        <v>6548.6</v>
      </c>
      <c r="F426" s="44">
        <f t="shared" si="72"/>
        <v>225.00841814470962</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37330.67</v>
      </c>
      <c r="E643" s="59">
        <f>E422+E430</f>
        <v>54648.91</v>
      </c>
      <c r="F643" s="44">
        <f t="shared" si="109"/>
        <v>146.39145239021965</v>
      </c>
    </row>
    <row r="644" spans="1:6" ht="12.75" customHeight="1" x14ac:dyDescent="0.2">
      <c r="A644" s="62" t="s">
        <v>630</v>
      </c>
      <c r="B644" s="63" t="s">
        <v>1286</v>
      </c>
      <c r="C644" s="267" t="s">
        <v>1287</v>
      </c>
      <c r="D644" s="59">
        <f>D423+D535</f>
        <v>33798.01</v>
      </c>
      <c r="E644" s="59">
        <f>E423+E535</f>
        <v>49134.42</v>
      </c>
      <c r="F644" s="44">
        <f t="shared" si="109"/>
        <v>145.37666566759401</v>
      </c>
    </row>
    <row r="645" spans="1:6" ht="12.75" customHeight="1" x14ac:dyDescent="0.2">
      <c r="A645" s="62" t="s">
        <v>630</v>
      </c>
      <c r="B645" s="63" t="s">
        <v>1288</v>
      </c>
      <c r="C645" s="267" t="s">
        <v>1289</v>
      </c>
      <c r="D645" s="59">
        <f t="shared" ref="D645:E645" si="163">IF(D643&gt;=D644,D643-D644,0)</f>
        <v>3532.6599999999962</v>
      </c>
      <c r="E645" s="59">
        <f t="shared" si="163"/>
        <v>5514.4900000000052</v>
      </c>
      <c r="F645" s="44">
        <f t="shared" si="109"/>
        <v>156.10021909835677</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2910.38</v>
      </c>
      <c r="E647" s="59">
        <f>IF(E426-E427+E641-E642&gt;=0,E426-E427+E641-E642,0)</f>
        <v>6548.6</v>
      </c>
      <c r="F647" s="44">
        <f t="shared" si="109"/>
        <v>225.00841814470962</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6443.0399999999963</v>
      </c>
      <c r="E649" s="59">
        <f t="shared" si="165"/>
        <v>12063.090000000006</v>
      </c>
      <c r="F649" s="44">
        <f t="shared" si="109"/>
        <v>187.22668181479568</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7957.61</v>
      </c>
      <c r="E653" s="193">
        <v>12308.26</v>
      </c>
      <c r="F653" s="44">
        <f t="shared" ref="F653:F740" si="167">IF(D653&lt;&gt;0,IF(E653/D653&gt;=100,"&gt;&gt;100",E653/D653*100),"-")</f>
        <v>154.67282261885165</v>
      </c>
    </row>
    <row r="654" spans="1:6" ht="12.75" customHeight="1" x14ac:dyDescent="0.2">
      <c r="A654" s="62" t="s">
        <v>1305</v>
      </c>
      <c r="B654" s="63" t="s">
        <v>1306</v>
      </c>
      <c r="C654" s="267" t="s">
        <v>1305</v>
      </c>
      <c r="D654" s="193">
        <v>37352.11</v>
      </c>
      <c r="E654" s="193">
        <v>54648.91</v>
      </c>
      <c r="F654" s="44">
        <f t="shared" si="167"/>
        <v>146.30742413213071</v>
      </c>
    </row>
    <row r="655" spans="1:6" ht="12.75" customHeight="1" x14ac:dyDescent="0.2">
      <c r="A655" s="62" t="s">
        <v>1307</v>
      </c>
      <c r="B655" s="63" t="s">
        <v>1308</v>
      </c>
      <c r="C655" s="267" t="s">
        <v>1307</v>
      </c>
      <c r="D655" s="193">
        <v>33346.660000000003</v>
      </c>
      <c r="E655" s="193">
        <v>46661.27</v>
      </c>
      <c r="F655" s="44">
        <f t="shared" si="167"/>
        <v>139.92786683883779</v>
      </c>
    </row>
    <row r="656" spans="1:6" ht="24" x14ac:dyDescent="0.2">
      <c r="A656" s="62">
        <v>11</v>
      </c>
      <c r="B656" s="63" t="s">
        <v>1309</v>
      </c>
      <c r="C656" s="267" t="s">
        <v>1310</v>
      </c>
      <c r="D656" s="59">
        <f t="shared" ref="D656:E656" si="168">+D653+D654-D655</f>
        <v>11963.059999999998</v>
      </c>
      <c r="E656" s="59">
        <f t="shared" si="168"/>
        <v>20295.900000000001</v>
      </c>
      <c r="F656" s="44">
        <f t="shared" si="167"/>
        <v>169.65475388403974</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3</v>
      </c>
      <c r="E658" s="273">
        <v>3</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3</v>
      </c>
      <c r="E660" s="273">
        <v>3</v>
      </c>
      <c r="F660" s="44">
        <f t="shared" si="167"/>
        <v>100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1703.41</v>
      </c>
      <c r="E734" s="191">
        <v>1265.81</v>
      </c>
      <c r="F734" s="70">
        <f t="shared" si="167"/>
        <v>74.310353937102619</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79" fitToHeight="0"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6"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5759.65</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48532.920000000006</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48532.920000000006</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45389.94</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3142.98</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46059.770000000004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46059.770000000004</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42774.11</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3285.66</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8232.8000000000029</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8232.7999999999993</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8232.7999999999993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3</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50635</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O.K.</v>
      </c>
      <c r="C240" s="90" t="s">
        <v>3439</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Ris Knjigovodstvo</cp:lastModifiedBy>
  <cp:lastPrinted>2025-07-09T16:13:12Z</cp:lastPrinted>
  <dcterms:created xsi:type="dcterms:W3CDTF">2022-04-01T05:14:30Z</dcterms:created>
  <dcterms:modified xsi:type="dcterms:W3CDTF">2025-07-09T16:13:15Z</dcterms:modified>
</cp:coreProperties>
</file>